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á listina" sheetId="1" r:id="rId1"/>
    <sheet name="Vyhodnoten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<sst xmlns="http://schemas.openxmlformats.org/spreadsheetml/2006/main" count="1157" uniqueCount="312">
  <si>
    <t>Oddiel</t>
  </si>
  <si>
    <t>Čas</t>
  </si>
  <si>
    <t>m</t>
  </si>
  <si>
    <t>m/ž</t>
  </si>
  <si>
    <t>rok</t>
  </si>
  <si>
    <t>Kat.</t>
  </si>
  <si>
    <t>Štart. číslo</t>
  </si>
  <si>
    <t>Výsledky spracovala: Bucová Anna</t>
  </si>
  <si>
    <t>Rok nar.</t>
  </si>
  <si>
    <t>Por.  číslo</t>
  </si>
  <si>
    <t>Por.        v kat.</t>
  </si>
  <si>
    <t>..</t>
  </si>
  <si>
    <t>Hlavný rozhodca: Buc Peter 0905299189 E-mail: peter.buc59@gmail.com</t>
  </si>
  <si>
    <t>ž</t>
  </si>
  <si>
    <t>ŠK Budimír</t>
  </si>
  <si>
    <t>Košice</t>
  </si>
  <si>
    <t>Štát</t>
  </si>
  <si>
    <t>SVK</t>
  </si>
  <si>
    <t xml:space="preserve">Faron Agnieszka </t>
  </si>
  <si>
    <t xml:space="preserve">Balogová Alexandra </t>
  </si>
  <si>
    <t xml:space="preserve">Dlugošová Alžbeta </t>
  </si>
  <si>
    <t xml:space="preserve">Balogová Barbora </t>
  </si>
  <si>
    <t xml:space="preserve">Fecík Marek </t>
  </si>
  <si>
    <t>Šalata Martin</t>
  </si>
  <si>
    <t xml:space="preserve">Kubacká Viera </t>
  </si>
  <si>
    <t xml:space="preserve">Groman Damián </t>
  </si>
  <si>
    <t xml:space="preserve">Hámorová Danica </t>
  </si>
  <si>
    <t xml:space="preserve">Roman Daniel </t>
  </si>
  <si>
    <t xml:space="preserve">Zgodavová Daniela </t>
  </si>
  <si>
    <t xml:space="preserve">Uhlárová Denisa </t>
  </si>
  <si>
    <t xml:space="preserve">Jakubkovič Dominik </t>
  </si>
  <si>
    <t xml:space="preserve">Podolanová Elena </t>
  </si>
  <si>
    <t xml:space="preserve">Bednár František </t>
  </si>
  <si>
    <t xml:space="preserve">Kandra František </t>
  </si>
  <si>
    <t xml:space="preserve">Mráz František </t>
  </si>
  <si>
    <t xml:space="preserve">Sabanoš Gejza </t>
  </si>
  <si>
    <t>Uhrín Imrich</t>
  </si>
  <si>
    <t xml:space="preserve">Kačala Ján </t>
  </si>
  <si>
    <t xml:space="preserve">Garčár Ján </t>
  </si>
  <si>
    <t xml:space="preserve">Urban Jozef </t>
  </si>
  <si>
    <t xml:space="preserve">Zoričák Jozef </t>
  </si>
  <si>
    <t xml:space="preserve">Farkaš Peter </t>
  </si>
  <si>
    <t>Stolár Róbert</t>
  </si>
  <si>
    <t xml:space="preserve">Štoselová Michaela </t>
  </si>
  <si>
    <t>Hocman Peter</t>
  </si>
  <si>
    <t xml:space="preserve">Raffay Ivan </t>
  </si>
  <si>
    <t xml:space="preserve">Tomáš Ivan </t>
  </si>
  <si>
    <t xml:space="preserve">Brutovský Ján </t>
  </si>
  <si>
    <t xml:space="preserve">Gargalovič Ján </t>
  </si>
  <si>
    <t xml:space="preserve">Tomus Ján </t>
  </si>
  <si>
    <t>Kopčák Jaroslav</t>
  </si>
  <si>
    <t xml:space="preserve">Šedivý Jaroslav </t>
  </si>
  <si>
    <t xml:space="preserve">Tekely Jaroslav </t>
  </si>
  <si>
    <t xml:space="preserve">Hudák Jozef </t>
  </si>
  <si>
    <t xml:space="preserve">Kimák Jozef </t>
  </si>
  <si>
    <t xml:space="preserve">Klimčák Jozef </t>
  </si>
  <si>
    <t xml:space="preserve">Sciranko Jozef </t>
  </si>
  <si>
    <t xml:space="preserve">Smolár Július </t>
  </si>
  <si>
    <t xml:space="preserve">Fuchs Karol </t>
  </si>
  <si>
    <t xml:space="preserve">Ryan Kenneth </t>
  </si>
  <si>
    <t xml:space="preserve">Koszelski Krzystof </t>
  </si>
  <si>
    <t xml:space="preserve">Gladiš Ladislav </t>
  </si>
  <si>
    <t>Sabol Ľubomír</t>
  </si>
  <si>
    <t xml:space="preserve">Kotrady Ľuboš </t>
  </si>
  <si>
    <t xml:space="preserve">Tomko Ľuboš </t>
  </si>
  <si>
    <t xml:space="preserve">Guľáš Lukáš </t>
  </si>
  <si>
    <t xml:space="preserve">Hanečák Marcel </t>
  </si>
  <si>
    <t xml:space="preserve">Čebra Marek </t>
  </si>
  <si>
    <t xml:space="preserve">Forrai Marián </t>
  </si>
  <si>
    <t xml:space="preserve">Gargalovič Marián </t>
  </si>
  <si>
    <t xml:space="preserve">Chmelár Marián </t>
  </si>
  <si>
    <t xml:space="preserve">Berko Marko </t>
  </si>
  <si>
    <t xml:space="preserve">Ježík Maroš </t>
  </si>
  <si>
    <t xml:space="preserve">Jurica Martin </t>
  </si>
  <si>
    <t xml:space="preserve">Mihalčín Martin </t>
  </si>
  <si>
    <t xml:space="preserve">Minaroviech Martin </t>
  </si>
  <si>
    <t xml:space="preserve">Parilák Martin </t>
  </si>
  <si>
    <t>Zbuška Martin</t>
  </si>
  <si>
    <t xml:space="preserve">Vlčko Matúš </t>
  </si>
  <si>
    <t xml:space="preserve">Buková Alexandra </t>
  </si>
  <si>
    <t xml:space="preserve">Orjabincová Ingrid </t>
  </si>
  <si>
    <t xml:space="preserve">Mačuga Jozef </t>
  </si>
  <si>
    <t xml:space="preserve">Maras Ladislav </t>
  </si>
  <si>
    <t xml:space="preserve">Michaliková Mária </t>
  </si>
  <si>
    <t>Humeňanská Marta</t>
  </si>
  <si>
    <t xml:space="preserve">Jančár Michal </t>
  </si>
  <si>
    <t xml:space="preserve">Lopata Peter </t>
  </si>
  <si>
    <t xml:space="preserve">Harhovská Tatiana </t>
  </si>
  <si>
    <t xml:space="preserve">Parížeková Zuzana </t>
  </si>
  <si>
    <t xml:space="preserve">Brachňák Milan </t>
  </si>
  <si>
    <t xml:space="preserve">Kalinovský Miroslav </t>
  </si>
  <si>
    <t xml:space="preserve">Kromková Monika </t>
  </si>
  <si>
    <t>Tomečko Jozef</t>
  </si>
  <si>
    <t xml:space="preserve">Marhefka Ondrej </t>
  </si>
  <si>
    <t xml:space="preserve">Lukáč Karol </t>
  </si>
  <si>
    <t xml:space="preserve">Krasula Pavel </t>
  </si>
  <si>
    <t xml:space="preserve">Benedik Pavol </t>
  </si>
  <si>
    <t xml:space="preserve">Faško Pavol </t>
  </si>
  <si>
    <t xml:space="preserve">Čisár Peter </t>
  </si>
  <si>
    <t xml:space="preserve">Adamečko Róbert </t>
  </si>
  <si>
    <t xml:space="preserve">Balogová Radka </t>
  </si>
  <si>
    <t xml:space="preserve">Horňák Rastislav </t>
  </si>
  <si>
    <t xml:space="preserve">Geréni Richard </t>
  </si>
  <si>
    <t>Havrila Roman</t>
  </si>
  <si>
    <t xml:space="preserve">Dzureň Rudolf </t>
  </si>
  <si>
    <t xml:space="preserve">Píšová Silvia </t>
  </si>
  <si>
    <t xml:space="preserve">Baloga Stanislav </t>
  </si>
  <si>
    <t xml:space="preserve">Figula Stanislav </t>
  </si>
  <si>
    <t xml:space="preserve">Kromka Stanislav </t>
  </si>
  <si>
    <t xml:space="preserve">Šitár Tomáš </t>
  </si>
  <si>
    <t xml:space="preserve">Baloga Štefan </t>
  </si>
  <si>
    <t xml:space="preserve">Kmiť Štefan </t>
  </si>
  <si>
    <t xml:space="preserve">Mihok Tomáš </t>
  </si>
  <si>
    <t xml:space="preserve">Mackovič Viliam </t>
  </si>
  <si>
    <t xml:space="preserve">Pánik Vladimír </t>
  </si>
  <si>
    <t xml:space="preserve">Čurná Zuzana </t>
  </si>
  <si>
    <t>Baran Blažej</t>
  </si>
  <si>
    <t xml:space="preserve">Jamnický Gejza </t>
  </si>
  <si>
    <t xml:space="preserve">Leysek Bohuš </t>
  </si>
  <si>
    <t>Telepun Martin</t>
  </si>
  <si>
    <t xml:space="preserve">Šoltés Jozef </t>
  </si>
  <si>
    <t xml:space="preserve">Babiš Juraj </t>
  </si>
  <si>
    <t xml:space="preserve">Krok Krzysztof </t>
  </si>
  <si>
    <t xml:space="preserve">Pribula Marián </t>
  </si>
  <si>
    <t xml:space="preserve">Černická Martina </t>
  </si>
  <si>
    <t xml:space="preserve">Nováková Martina </t>
  </si>
  <si>
    <t xml:space="preserve">Šoltýs Milan </t>
  </si>
  <si>
    <t xml:space="preserve">Paločko Miloš </t>
  </si>
  <si>
    <t>Strnka Miroslav</t>
  </si>
  <si>
    <t xml:space="preserve">Kačala Pavol </t>
  </si>
  <si>
    <t xml:space="preserve">Novák Peter </t>
  </si>
  <si>
    <t xml:space="preserve">Školník Peter </t>
  </si>
  <si>
    <t>Vaško Peter</t>
  </si>
  <si>
    <t xml:space="preserve">Vegh Peter </t>
  </si>
  <si>
    <t xml:space="preserve">Jendrejčák Radoslav </t>
  </si>
  <si>
    <t>Sivulič Štefan</t>
  </si>
  <si>
    <t xml:space="preserve">Novotný Slávko </t>
  </si>
  <si>
    <t xml:space="preserve">Rácz Štefan </t>
  </si>
  <si>
    <t>Žugec Štefan</t>
  </si>
  <si>
    <t xml:space="preserve">Giertli Tomáš </t>
  </si>
  <si>
    <t xml:space="preserve">Košík Tomáš </t>
  </si>
  <si>
    <t xml:space="preserve">Kubej Tomáš </t>
  </si>
  <si>
    <t xml:space="preserve">Guzlejová Veronika </t>
  </si>
  <si>
    <t xml:space="preserve">Poklembová Zuzana </t>
  </si>
  <si>
    <t xml:space="preserve">Romaňáková Anna </t>
  </si>
  <si>
    <t xml:space="preserve">Hudecová Dagmar </t>
  </si>
  <si>
    <t xml:space="preserve">Sokol Dušan </t>
  </si>
  <si>
    <t xml:space="preserve">Zvarová Jana </t>
  </si>
  <si>
    <t xml:space="preserve">Hošeková Lenka </t>
  </si>
  <si>
    <t xml:space="preserve">Ondrášová Lenka </t>
  </si>
  <si>
    <t xml:space="preserve">Hanáková Lucia </t>
  </si>
  <si>
    <t xml:space="preserve">Boľová Miriam </t>
  </si>
  <si>
    <t xml:space="preserve">Plach Pavol </t>
  </si>
  <si>
    <t xml:space="preserve">Kohút Peter </t>
  </si>
  <si>
    <t xml:space="preserve">Mlynčeková Slávka </t>
  </si>
  <si>
    <t xml:space="preserve">Tkačivský Miroslav </t>
  </si>
  <si>
    <t>Norafsport</t>
  </si>
  <si>
    <t>Biatlon ŠK Prešov</t>
  </si>
  <si>
    <t>Maratónsky klub Košice</t>
  </si>
  <si>
    <t>KST Stará Ľubovňa</t>
  </si>
  <si>
    <t>Jasenie</t>
  </si>
  <si>
    <t>Slovenská Ves</t>
  </si>
  <si>
    <t>Poprad</t>
  </si>
  <si>
    <t>BK Spišská Sobota</t>
  </si>
  <si>
    <t>TJ Slávia PU Prešov</t>
  </si>
  <si>
    <t>ZVL Prešov</t>
  </si>
  <si>
    <t>BK Steel Košice</t>
  </si>
  <si>
    <t>Toppres Run Team BB</t>
  </si>
  <si>
    <t>MARAS team Prešov</t>
  </si>
  <si>
    <t>Šľimak Harichovský</t>
  </si>
  <si>
    <t>Vysoké Tatry</t>
  </si>
  <si>
    <t>TJ Jastrabie pri Michalovciach</t>
  </si>
  <si>
    <t>Peho Prešov</t>
  </si>
  <si>
    <t>Mesto Stará Ľubovňa</t>
  </si>
  <si>
    <t>Weldex Prešov</t>
  </si>
  <si>
    <t>TJ Baník Hôrka</t>
  </si>
  <si>
    <t>MK Tatran Sp.Nová Ves</t>
  </si>
  <si>
    <t>SOPKA Seňa</t>
  </si>
  <si>
    <t>Klub bežcov Stropkov</t>
  </si>
  <si>
    <t>BK Steel Kosice</t>
  </si>
  <si>
    <t>Kavečany</t>
  </si>
  <si>
    <t>Kvetnica</t>
  </si>
  <si>
    <t>WKB Meta Lubliniec</t>
  </si>
  <si>
    <t>Bežecký Klub Stará Ľubovňa</t>
  </si>
  <si>
    <t>Prešov</t>
  </si>
  <si>
    <t>Záchranná služba Košice</t>
  </si>
  <si>
    <t>ŠSDM Poprad - Tatry</t>
  </si>
  <si>
    <t>NIS 2015</t>
  </si>
  <si>
    <t>BKSL</t>
  </si>
  <si>
    <t>Bežecký klub Stará Ľubovňa</t>
  </si>
  <si>
    <t>GPUK</t>
  </si>
  <si>
    <t>OBS Prešov</t>
  </si>
  <si>
    <t>1.SKI Masters Ždiar</t>
  </si>
  <si>
    <t>Horná Lehota</t>
  </si>
  <si>
    <t>KST Vojkovce</t>
  </si>
  <si>
    <t>TJ Štart Levoča</t>
  </si>
  <si>
    <t>BK  Vyšné Hagy</t>
  </si>
  <si>
    <t>Zajo team</t>
  </si>
  <si>
    <t>BIATLON ŠK Prešov</t>
  </si>
  <si>
    <t>UVLF Košice</t>
  </si>
  <si>
    <t>SC 1896 Štrbské Pleso</t>
  </si>
  <si>
    <t>Trstená</t>
  </si>
  <si>
    <t>BK Spišská Teplica</t>
  </si>
  <si>
    <t>James</t>
  </si>
  <si>
    <t>Ocu Rokycany</t>
  </si>
  <si>
    <t>niezrzeszony</t>
  </si>
  <si>
    <t>Batizovce</t>
  </si>
  <si>
    <t>OcÚ Žipov</t>
  </si>
  <si>
    <t>Muránska Huta</t>
  </si>
  <si>
    <t>OcU Brežany</t>
  </si>
  <si>
    <t>sportTATRY.sk</t>
  </si>
  <si>
    <t>Kežmarok</t>
  </si>
  <si>
    <t>Weldedex Prešov</t>
  </si>
  <si>
    <t>Čierny Balog - Dobroč</t>
  </si>
  <si>
    <t>BK Fastfood Žilina</t>
  </si>
  <si>
    <t>ŠK Muránska Dlhá Lúka</t>
  </si>
  <si>
    <t xml:space="preserve">Dosedlová Michaela </t>
  </si>
  <si>
    <t>Dosedla Peter</t>
  </si>
  <si>
    <t xml:space="preserve">Danihel Lukáš </t>
  </si>
  <si>
    <t xml:space="preserve">Mikušiak Matúš </t>
  </si>
  <si>
    <t xml:space="preserve">Strachan Ján </t>
  </si>
  <si>
    <t xml:space="preserve">Dubovský Stanislav </t>
  </si>
  <si>
    <t xml:space="preserve">Mikušiak Pavol </t>
  </si>
  <si>
    <t xml:space="preserve">Balun Vladimír </t>
  </si>
  <si>
    <t xml:space="preserve">Novák Anton </t>
  </si>
  <si>
    <t xml:space="preserve">Čižmár Filip </t>
  </si>
  <si>
    <t xml:space="preserve">Benda Martin </t>
  </si>
  <si>
    <t xml:space="preserve">Krajger Patrik </t>
  </si>
  <si>
    <t xml:space="preserve">Majirský Daniel </t>
  </si>
  <si>
    <t xml:space="preserve">Franko Lukáš </t>
  </si>
  <si>
    <t xml:space="preserve">Bobáková Alena </t>
  </si>
  <si>
    <t xml:space="preserve">Ogurčák Jakub </t>
  </si>
  <si>
    <t>Express People Run</t>
  </si>
  <si>
    <t>Spider Porúbka</t>
  </si>
  <si>
    <t>Polícia Poprad</t>
  </si>
  <si>
    <t>Hniezdne</t>
  </si>
  <si>
    <t>Slovenská Ľupča</t>
  </si>
  <si>
    <t>Piešťany</t>
  </si>
  <si>
    <t>TJ Mier Kamienka</t>
  </si>
  <si>
    <t>B/CH/Š</t>
  </si>
  <si>
    <t>štafeta</t>
  </si>
  <si>
    <t>POL</t>
  </si>
  <si>
    <t>Vronč Jozef</t>
  </si>
  <si>
    <t>Lavrik Julián</t>
  </si>
  <si>
    <t>Ludvik Juraj</t>
  </si>
  <si>
    <t>Mikolaj Ľuboslav</t>
  </si>
  <si>
    <t>Schmiedl Marián</t>
  </si>
  <si>
    <t>Vychovalý Martin</t>
  </si>
  <si>
    <t>Felong Peter</t>
  </si>
  <si>
    <t>Memoriál Bohuša Ježíka</t>
  </si>
  <si>
    <t>Výsledková listina "Malý pieninský maratón" dňa 15. septembra 2015</t>
  </si>
  <si>
    <t xml:space="preserve">18 km </t>
  </si>
  <si>
    <t>Kúty</t>
  </si>
  <si>
    <t>Semanko František</t>
  </si>
  <si>
    <t>Lásky Slavomír</t>
  </si>
  <si>
    <t>Svidník</t>
  </si>
  <si>
    <t>Partizánska Ľupča</t>
  </si>
  <si>
    <t xml:space="preserve">Hošeková Vanda </t>
  </si>
  <si>
    <t>Pezinok</t>
  </si>
  <si>
    <t>BK Stará Ľubovňa</t>
  </si>
  <si>
    <t>Jakubany</t>
  </si>
  <si>
    <t>3eSaŠ Košice</t>
  </si>
  <si>
    <t>Moji ľudia Ružomberok</t>
  </si>
  <si>
    <t>Chorváttsky Grob</t>
  </si>
  <si>
    <t>Banská Bystrica</t>
  </si>
  <si>
    <t>Šedlár Marek</t>
  </si>
  <si>
    <t>Stará Ľubovňa</t>
  </si>
  <si>
    <t>Trenčín</t>
  </si>
  <si>
    <t>IRL</t>
  </si>
  <si>
    <t>Írsko</t>
  </si>
  <si>
    <t>Uličný Slavomír</t>
  </si>
  <si>
    <t>Ražňany</t>
  </si>
  <si>
    <t>Sabinov</t>
  </si>
  <si>
    <t>Vrbov</t>
  </si>
  <si>
    <t>GPUK Poprad</t>
  </si>
  <si>
    <t>Sipko Martin</t>
  </si>
  <si>
    <t>Sipko Milan</t>
  </si>
  <si>
    <t>Holík Marek</t>
  </si>
  <si>
    <t>Ľubica</t>
  </si>
  <si>
    <t>Bratislava</t>
  </si>
  <si>
    <t>Žilina</t>
  </si>
  <si>
    <t>Závažná Poruba</t>
  </si>
  <si>
    <t>Liesek</t>
  </si>
  <si>
    <t>Záhorská Ves</t>
  </si>
  <si>
    <t>Maláa Ida</t>
  </si>
  <si>
    <t>Sereď</t>
  </si>
  <si>
    <t>Forbasy</t>
  </si>
  <si>
    <t xml:space="preserve">Béresová Gabriela </t>
  </si>
  <si>
    <t>Liptovský Ján</t>
  </si>
  <si>
    <t>KONGO Liptovský Ján</t>
  </si>
  <si>
    <t>Faltíčková Dagmar</t>
  </si>
  <si>
    <t>Žugec Ján</t>
  </si>
  <si>
    <t>NŠC Bratislava</t>
  </si>
  <si>
    <t>Vyšné Ružbachy</t>
  </si>
  <si>
    <t>OŠK Ludrová</t>
  </si>
  <si>
    <t>Šlachtovský Ondrej</t>
  </si>
  <si>
    <t>JARABINA</t>
  </si>
  <si>
    <t>Korčák Ján</t>
  </si>
  <si>
    <t>Červený Kláštor</t>
  </si>
  <si>
    <t>Šmída Vladimír</t>
  </si>
  <si>
    <t>Osvald Martin</t>
  </si>
  <si>
    <t>Alena</t>
  </si>
  <si>
    <t xml:space="preserve">4 km </t>
  </si>
  <si>
    <t>Pondelíková Janka</t>
  </si>
  <si>
    <t>Šromovský Jozef</t>
  </si>
  <si>
    <t>NF</t>
  </si>
  <si>
    <t>Zvara  Ladislav</t>
  </si>
  <si>
    <t>Smižany</t>
  </si>
  <si>
    <t>ženy</t>
  </si>
  <si>
    <t>muži</t>
  </si>
  <si>
    <t>štafety</t>
  </si>
  <si>
    <t xml:space="preserve">17. ročník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</si>
</sst>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8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63"/>
      <name val="Arial Narrow"/>
      <family val="2"/>
    </font>
    <font>
      <sz val="9"/>
      <color indexed="63"/>
      <name val="Arial Narrow"/>
      <family val="2"/>
    </font>
    <font>
      <sz val="11"/>
      <color indexed="8"/>
      <name val="Arial Narrow"/>
      <family val="2"/>
    </font>
    <font>
      <b/>
      <sz val="9"/>
      <color indexed="10"/>
      <name val="Arial Narrow"/>
      <family val="2"/>
    </font>
    <font>
      <b/>
      <sz val="11"/>
      <color indexed="10"/>
      <name val="Arial Narrow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sz val="9"/>
      <color indexed="17"/>
      <name val="Arial Narrow"/>
      <family val="2"/>
    </font>
    <font>
      <b/>
      <sz val="11"/>
      <color indexed="17"/>
      <name val="Arial Narrow"/>
      <family val="2"/>
    </font>
    <font>
      <b/>
      <sz val="10"/>
      <color indexed="17"/>
      <name val="Arial Narrow"/>
      <family val="2"/>
    </font>
    <font>
      <b/>
      <sz val="8"/>
      <color indexed="17"/>
      <name val="Arial Narrow"/>
      <family val="2"/>
    </font>
    <font>
      <b/>
      <sz val="9"/>
      <color indexed="40"/>
      <name val="Arial Narrow"/>
      <family val="2"/>
    </font>
    <font>
      <b/>
      <sz val="11"/>
      <color indexed="40"/>
      <name val="Arial Narrow"/>
      <family val="2"/>
    </font>
    <font>
      <b/>
      <sz val="10"/>
      <color indexed="40"/>
      <name val="Arial Narrow"/>
      <family val="2"/>
    </font>
    <font>
      <b/>
      <sz val="8"/>
      <color indexed="40"/>
      <name val="Arial Narrow"/>
      <family val="2"/>
    </font>
    <font>
      <b/>
      <sz val="9"/>
      <color indexed="30"/>
      <name val="Arial Narrow"/>
      <family val="2"/>
    </font>
    <font>
      <b/>
      <sz val="11"/>
      <color indexed="30"/>
      <name val="Arial Narrow"/>
      <family val="2"/>
    </font>
    <font>
      <b/>
      <sz val="10"/>
      <color indexed="30"/>
      <name val="Arial Narrow"/>
      <family val="2"/>
    </font>
    <font>
      <b/>
      <sz val="8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494949"/>
      <name val="Arial Narrow"/>
      <family val="2"/>
    </font>
    <font>
      <sz val="9"/>
      <color rgb="FF494949"/>
      <name val="Arial Narrow"/>
      <family val="2"/>
    </font>
    <font>
      <sz val="11"/>
      <color theme="1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9"/>
      <color rgb="FF00B050"/>
      <name val="Arial Narrow"/>
      <family val="2"/>
    </font>
    <font>
      <b/>
      <sz val="11"/>
      <color rgb="FF00B050"/>
      <name val="Arial Narrow"/>
      <family val="2"/>
    </font>
    <font>
      <b/>
      <sz val="10"/>
      <color rgb="FF00B050"/>
      <name val="Arial Narrow"/>
      <family val="2"/>
    </font>
    <font>
      <b/>
      <sz val="8"/>
      <color rgb="FF00B050"/>
      <name val="Arial Narrow"/>
      <family val="2"/>
    </font>
    <font>
      <b/>
      <sz val="9"/>
      <color rgb="FF00B0F0"/>
      <name val="Arial Narrow"/>
      <family val="2"/>
    </font>
    <font>
      <b/>
      <sz val="11"/>
      <color rgb="FF00B0F0"/>
      <name val="Arial Narrow"/>
      <family val="2"/>
    </font>
    <font>
      <b/>
      <sz val="10"/>
      <color rgb="FF00B0F0"/>
      <name val="Arial Narrow"/>
      <family val="2"/>
    </font>
    <font>
      <b/>
      <sz val="8"/>
      <color rgb="FF00B0F0"/>
      <name val="Arial Narrow"/>
      <family val="2"/>
    </font>
    <font>
      <b/>
      <sz val="11"/>
      <color rgb="FFFF0000"/>
      <name val="Arial Narrow"/>
      <family val="2"/>
    </font>
    <font>
      <b/>
      <sz val="9"/>
      <color rgb="FF0070C0"/>
      <name val="Arial Narrow"/>
      <family val="2"/>
    </font>
    <font>
      <b/>
      <sz val="11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8"/>
      <color rgb="FF0070C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5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65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21" fontId="4" fillId="33" borderId="14" xfId="0" applyNumberFormat="1" applyFont="1" applyFill="1" applyBorder="1" applyAlignment="1">
      <alignment horizontal="center"/>
    </xf>
    <xf numFmtId="21" fontId="4" fillId="33" borderId="0" xfId="0" applyNumberFormat="1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14" fontId="3" fillId="33" borderId="15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66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65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21" fontId="4" fillId="33" borderId="21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21" fontId="4" fillId="33" borderId="23" xfId="0" applyNumberFormat="1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66" fillId="33" borderId="25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65" fillId="33" borderId="25" xfId="0" applyFont="1" applyFill="1" applyBorder="1" applyAlignment="1">
      <alignment horizontal="center" vertical="center" wrapText="1"/>
    </xf>
    <xf numFmtId="0" fontId="64" fillId="33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/>
    </xf>
    <xf numFmtId="21" fontId="4" fillId="33" borderId="26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5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65" fillId="33" borderId="20" xfId="0" applyFont="1" applyFill="1" applyBorder="1" applyAlignment="1">
      <alignment horizontal="left" vertical="center" wrapText="1"/>
    </xf>
    <xf numFmtId="0" fontId="65" fillId="33" borderId="25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/>
    </xf>
    <xf numFmtId="0" fontId="69" fillId="33" borderId="10" xfId="0" applyFont="1" applyFill="1" applyBorder="1" applyAlignment="1">
      <alignment horizontal="left" vertical="center" wrapText="1"/>
    </xf>
    <xf numFmtId="21" fontId="68" fillId="33" borderId="14" xfId="0" applyNumberFormat="1" applyFont="1" applyFill="1" applyBorder="1" applyAlignment="1">
      <alignment horizontal="center"/>
    </xf>
    <xf numFmtId="0" fontId="68" fillId="33" borderId="0" xfId="0" applyFont="1" applyFill="1" applyAlignment="1">
      <alignment/>
    </xf>
    <xf numFmtId="0" fontId="70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/>
    </xf>
    <xf numFmtId="0" fontId="73" fillId="33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left" vertical="center" wrapText="1"/>
    </xf>
    <xf numFmtId="21" fontId="72" fillId="33" borderId="14" xfId="0" applyNumberFormat="1" applyFont="1" applyFill="1" applyBorder="1" applyAlignment="1">
      <alignment horizontal="center"/>
    </xf>
    <xf numFmtId="0" fontId="72" fillId="33" borderId="0" xfId="0" applyFont="1" applyFill="1" applyAlignment="1">
      <alignment/>
    </xf>
    <xf numFmtId="0" fontId="74" fillId="33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/>
    </xf>
    <xf numFmtId="0" fontId="77" fillId="33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left" vertical="center" wrapText="1"/>
    </xf>
    <xf numFmtId="21" fontId="76" fillId="33" borderId="14" xfId="0" applyNumberFormat="1" applyFont="1" applyFill="1" applyBorder="1" applyAlignment="1">
      <alignment horizontal="center"/>
    </xf>
    <xf numFmtId="0" fontId="76" fillId="33" borderId="0" xfId="0" applyFont="1" applyFill="1" applyAlignment="1">
      <alignment/>
    </xf>
    <xf numFmtId="0" fontId="74" fillId="33" borderId="22" xfId="0" applyFont="1" applyFill="1" applyBorder="1" applyAlignment="1">
      <alignment horizontal="center"/>
    </xf>
    <xf numFmtId="21" fontId="76" fillId="33" borderId="23" xfId="0" applyNumberFormat="1" applyFont="1" applyFill="1" applyBorder="1" applyAlignment="1">
      <alignment horizontal="center"/>
    </xf>
    <xf numFmtId="0" fontId="74" fillId="33" borderId="15" xfId="0" applyFont="1" applyFill="1" applyBorder="1" applyAlignment="1">
      <alignment/>
    </xf>
    <xf numFmtId="0" fontId="70" fillId="33" borderId="22" xfId="0" applyFont="1" applyFill="1" applyBorder="1" applyAlignment="1">
      <alignment horizontal="center"/>
    </xf>
    <xf numFmtId="21" fontId="72" fillId="33" borderId="23" xfId="0" applyNumberFormat="1" applyFont="1" applyFill="1" applyBorder="1" applyAlignment="1">
      <alignment horizontal="center"/>
    </xf>
    <xf numFmtId="0" fontId="70" fillId="33" borderId="15" xfId="0" applyFont="1" applyFill="1" applyBorder="1" applyAlignment="1">
      <alignment/>
    </xf>
    <xf numFmtId="0" fontId="67" fillId="33" borderId="19" xfId="0" applyFont="1" applyFill="1" applyBorder="1" applyAlignment="1">
      <alignment horizontal="center"/>
    </xf>
    <xf numFmtId="0" fontId="78" fillId="33" borderId="20" xfId="0" applyFont="1" applyFill="1" applyBorder="1" applyAlignment="1">
      <alignment horizontal="center"/>
    </xf>
    <xf numFmtId="0" fontId="68" fillId="33" borderId="20" xfId="0" applyFont="1" applyFill="1" applyBorder="1" applyAlignment="1">
      <alignment/>
    </xf>
    <xf numFmtId="0" fontId="69" fillId="33" borderId="20" xfId="0" applyFont="1" applyFill="1" applyBorder="1" applyAlignment="1">
      <alignment horizontal="center"/>
    </xf>
    <xf numFmtId="0" fontId="68" fillId="33" borderId="20" xfId="0" applyFont="1" applyFill="1" applyBorder="1" applyAlignment="1">
      <alignment horizontal="center"/>
    </xf>
    <xf numFmtId="0" fontId="67" fillId="33" borderId="20" xfId="0" applyFont="1" applyFill="1" applyBorder="1" applyAlignment="1">
      <alignment horizontal="center" vertical="center" wrapText="1"/>
    </xf>
    <xf numFmtId="0" fontId="69" fillId="33" borderId="20" xfId="0" applyFont="1" applyFill="1" applyBorder="1" applyAlignment="1">
      <alignment horizontal="left" vertical="center" wrapText="1"/>
    </xf>
    <xf numFmtId="0" fontId="67" fillId="33" borderId="20" xfId="0" applyFont="1" applyFill="1" applyBorder="1" applyAlignment="1">
      <alignment horizontal="center"/>
    </xf>
    <xf numFmtId="21" fontId="68" fillId="33" borderId="21" xfId="0" applyNumberFormat="1" applyFont="1" applyFill="1" applyBorder="1" applyAlignment="1">
      <alignment horizontal="center"/>
    </xf>
    <xf numFmtId="0" fontId="67" fillId="33" borderId="15" xfId="0" applyFont="1" applyFill="1" applyBorder="1" applyAlignment="1">
      <alignment/>
    </xf>
    <xf numFmtId="0" fontId="67" fillId="33" borderId="28" xfId="0" applyFont="1" applyFill="1" applyBorder="1" applyAlignment="1">
      <alignment/>
    </xf>
    <xf numFmtId="0" fontId="79" fillId="33" borderId="22" xfId="0" applyFont="1" applyFill="1" applyBorder="1" applyAlignment="1">
      <alignment horizontal="center"/>
    </xf>
    <xf numFmtId="0" fontId="80" fillId="33" borderId="10" xfId="0" applyFont="1" applyFill="1" applyBorder="1" applyAlignment="1">
      <alignment horizontal="center"/>
    </xf>
    <xf numFmtId="0" fontId="81" fillId="33" borderId="10" xfId="0" applyFont="1" applyFill="1" applyBorder="1" applyAlignment="1">
      <alignment/>
    </xf>
    <xf numFmtId="0" fontId="82" fillId="33" borderId="10" xfId="0" applyFont="1" applyFill="1" applyBorder="1" applyAlignment="1">
      <alignment horizontal="center"/>
    </xf>
    <xf numFmtId="0" fontId="81" fillId="33" borderId="10" xfId="0" applyFont="1" applyFill="1" applyBorder="1" applyAlignment="1">
      <alignment horizontal="center"/>
    </xf>
    <xf numFmtId="0" fontId="79" fillId="33" borderId="10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horizontal="center"/>
    </xf>
    <xf numFmtId="21" fontId="81" fillId="33" borderId="23" xfId="0" applyNumberFormat="1" applyFont="1" applyFill="1" applyBorder="1" applyAlignment="1">
      <alignment horizontal="center"/>
    </xf>
    <xf numFmtId="0" fontId="79" fillId="33" borderId="15" xfId="0" applyFont="1" applyFill="1" applyBorder="1" applyAlignment="1">
      <alignment/>
    </xf>
    <xf numFmtId="0" fontId="81" fillId="33" borderId="0" xfId="0" applyFont="1" applyFill="1" applyAlignment="1">
      <alignment/>
    </xf>
    <xf numFmtId="0" fontId="4" fillId="33" borderId="29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95"/>
  <sheetViews>
    <sheetView tabSelected="1" zoomScalePageLayoutView="0" workbookViewId="0" topLeftCell="A1">
      <selection activeCell="E1" sqref="E1:E16384"/>
    </sheetView>
  </sheetViews>
  <sheetFormatPr defaultColWidth="8.8515625" defaultRowHeight="12.75"/>
  <cols>
    <col min="1" max="1" width="4.8515625" style="6" customWidth="1"/>
    <col min="2" max="2" width="17.7109375" style="8" customWidth="1"/>
    <col min="3" max="3" width="16.8515625" style="11" customWidth="1"/>
    <col min="4" max="4" width="7.8515625" style="10" customWidth="1"/>
    <col min="5" max="16384" width="8.8515625" style="13" customWidth="1"/>
  </cols>
  <sheetData>
    <row r="1" ht="3" customHeight="1"/>
    <row r="2" ht="3" customHeight="1"/>
    <row r="3" spans="1:4" s="14" customFormat="1" ht="27" customHeight="1">
      <c r="A3" s="139" t="s">
        <v>250</v>
      </c>
      <c r="B3" s="139"/>
      <c r="C3" s="139"/>
      <c r="D3" s="139"/>
    </row>
    <row r="4" spans="2:3" ht="6" customHeight="1">
      <c r="B4" s="7"/>
      <c r="C4" s="9"/>
    </row>
    <row r="5" spans="1:4" ht="13.5" customHeight="1">
      <c r="A5" s="141" t="s">
        <v>311</v>
      </c>
      <c r="B5" s="141"/>
      <c r="C5" s="141"/>
      <c r="D5" s="141"/>
    </row>
    <row r="6" spans="1:4" ht="12.75" customHeight="1">
      <c r="A6" s="142" t="s">
        <v>249</v>
      </c>
      <c r="B6" s="142"/>
      <c r="C6" s="142"/>
      <c r="D6" s="142"/>
    </row>
    <row r="7" spans="1:4" ht="21.75" customHeight="1" thickBot="1">
      <c r="A7" s="138" t="s">
        <v>251</v>
      </c>
      <c r="B7" s="15"/>
      <c r="C7" s="19"/>
      <c r="D7" s="17"/>
    </row>
    <row r="8" spans="1:4" ht="33" customHeight="1">
      <c r="A8" s="21" t="s">
        <v>9</v>
      </c>
      <c r="B8" s="22" t="s">
        <v>301</v>
      </c>
      <c r="C8" s="23" t="s">
        <v>0</v>
      </c>
      <c r="D8" s="41" t="s">
        <v>1</v>
      </c>
    </row>
    <row r="9" spans="1:4" s="91" customFormat="1" ht="14.25" customHeight="1">
      <c r="A9" s="87">
        <v>1</v>
      </c>
      <c r="B9" s="88" t="s">
        <v>141</v>
      </c>
      <c r="C9" s="89" t="s">
        <v>215</v>
      </c>
      <c r="D9" s="90">
        <v>0.04479166666666667</v>
      </c>
    </row>
    <row r="10" spans="1:4" s="100" customFormat="1" ht="13.5" customHeight="1">
      <c r="A10" s="92">
        <v>2</v>
      </c>
      <c r="B10" s="94" t="s">
        <v>109</v>
      </c>
      <c r="C10" s="98" t="s">
        <v>174</v>
      </c>
      <c r="D10" s="99">
        <v>0.04710648148148148</v>
      </c>
    </row>
    <row r="11" spans="1:4" s="109" customFormat="1" ht="13.5" customHeight="1">
      <c r="A11" s="101">
        <v>3</v>
      </c>
      <c r="B11" s="103" t="s">
        <v>137</v>
      </c>
      <c r="C11" s="107" t="s">
        <v>14</v>
      </c>
      <c r="D11" s="108">
        <v>0.04793981481481482</v>
      </c>
    </row>
    <row r="12" spans="1:4" ht="13.5" customHeight="1">
      <c r="A12" s="24">
        <v>4</v>
      </c>
      <c r="B12" s="5" t="s">
        <v>66</v>
      </c>
      <c r="C12" s="2" t="s">
        <v>183</v>
      </c>
      <c r="D12" s="42">
        <v>0.048749999999999995</v>
      </c>
    </row>
    <row r="13" spans="1:4" ht="13.5" customHeight="1">
      <c r="A13" s="24">
        <v>5</v>
      </c>
      <c r="B13" s="5" t="s">
        <v>225</v>
      </c>
      <c r="C13" s="4" t="s">
        <v>233</v>
      </c>
      <c r="D13" s="42">
        <v>0.0491550925925926</v>
      </c>
    </row>
    <row r="14" spans="1:4" ht="13.5" customHeight="1">
      <c r="A14" s="24">
        <v>6</v>
      </c>
      <c r="B14" s="5" t="s">
        <v>229</v>
      </c>
      <c r="C14" s="4" t="s">
        <v>233</v>
      </c>
      <c r="D14" s="42">
        <v>0.0491550925925926</v>
      </c>
    </row>
    <row r="15" spans="1:4" ht="13.5" customHeight="1">
      <c r="A15" s="24">
        <v>7</v>
      </c>
      <c r="B15" s="5" t="s">
        <v>78</v>
      </c>
      <c r="C15" s="2" t="s">
        <v>262</v>
      </c>
      <c r="D15" s="42">
        <v>0.04974537037037038</v>
      </c>
    </row>
    <row r="16" spans="1:4" ht="13.5" customHeight="1">
      <c r="A16" s="24">
        <v>8</v>
      </c>
      <c r="B16" s="5" t="s">
        <v>243</v>
      </c>
      <c r="C16" s="2" t="s">
        <v>181</v>
      </c>
      <c r="D16" s="42">
        <v>0.04979166666666667</v>
      </c>
    </row>
    <row r="17" spans="1:4" ht="13.5" customHeight="1">
      <c r="A17" s="24">
        <v>9</v>
      </c>
      <c r="B17" s="5" t="s">
        <v>56</v>
      </c>
      <c r="C17" s="2" t="s">
        <v>179</v>
      </c>
      <c r="D17" s="42">
        <v>0.05109953703703704</v>
      </c>
    </row>
    <row r="18" spans="1:4" ht="13.5" customHeight="1">
      <c r="A18" s="24">
        <v>10</v>
      </c>
      <c r="B18" s="5" t="s">
        <v>248</v>
      </c>
      <c r="C18" s="2" t="s">
        <v>195</v>
      </c>
      <c r="D18" s="42">
        <v>0.051631944444444446</v>
      </c>
    </row>
    <row r="19" spans="1:4" ht="13.5" customHeight="1">
      <c r="A19" s="24">
        <v>11</v>
      </c>
      <c r="B19" s="5" t="s">
        <v>227</v>
      </c>
      <c r="C19" s="4" t="s">
        <v>235</v>
      </c>
      <c r="D19" s="42">
        <v>0.05184027777777778</v>
      </c>
    </row>
    <row r="20" spans="1:4" ht="13.5" customHeight="1">
      <c r="A20" s="24">
        <v>12</v>
      </c>
      <c r="B20" s="5" t="s">
        <v>228</v>
      </c>
      <c r="C20" s="4" t="s">
        <v>235</v>
      </c>
      <c r="D20" s="42">
        <v>0.05184027777777778</v>
      </c>
    </row>
    <row r="21" spans="1:4" ht="13.5" customHeight="1">
      <c r="A21" s="24">
        <v>13</v>
      </c>
      <c r="B21" s="5" t="s">
        <v>119</v>
      </c>
      <c r="C21" s="2" t="s">
        <v>166</v>
      </c>
      <c r="D21" s="42">
        <v>0.052222222222222225</v>
      </c>
    </row>
    <row r="22" spans="1:4" ht="13.5" customHeight="1">
      <c r="A22" s="24">
        <v>14</v>
      </c>
      <c r="B22" s="5" t="s">
        <v>139</v>
      </c>
      <c r="C22" s="2" t="s">
        <v>213</v>
      </c>
      <c r="D22" s="42">
        <v>0.05238425925925926</v>
      </c>
    </row>
    <row r="23" spans="1:4" ht="13.5" customHeight="1">
      <c r="A23" s="24">
        <v>15</v>
      </c>
      <c r="B23" s="5" t="s">
        <v>30</v>
      </c>
      <c r="C23" s="2" t="s">
        <v>164</v>
      </c>
      <c r="D23" s="42">
        <v>0.05253472222222222</v>
      </c>
    </row>
    <row r="24" spans="1:4" ht="13.5" customHeight="1">
      <c r="A24" s="24">
        <v>16</v>
      </c>
      <c r="B24" s="5" t="s">
        <v>226</v>
      </c>
      <c r="C24" s="4" t="s">
        <v>234</v>
      </c>
      <c r="D24" s="42">
        <v>0.052835648148148145</v>
      </c>
    </row>
    <row r="25" spans="1:4" ht="13.5" customHeight="1">
      <c r="A25" s="24">
        <v>17</v>
      </c>
      <c r="B25" s="5" t="s">
        <v>226</v>
      </c>
      <c r="C25" s="4" t="s">
        <v>234</v>
      </c>
      <c r="D25" s="42">
        <v>0.052835648148148145</v>
      </c>
    </row>
    <row r="26" spans="1:4" ht="13.5" customHeight="1">
      <c r="A26" s="24">
        <v>18</v>
      </c>
      <c r="B26" s="5" t="s">
        <v>304</v>
      </c>
      <c r="C26" s="2" t="s">
        <v>259</v>
      </c>
      <c r="D26" s="42">
        <v>0.053125</v>
      </c>
    </row>
    <row r="27" spans="1:4" ht="13.5" customHeight="1">
      <c r="A27" s="24">
        <v>19</v>
      </c>
      <c r="B27" s="5" t="s">
        <v>291</v>
      </c>
      <c r="C27" s="2" t="s">
        <v>162</v>
      </c>
      <c r="D27" s="42">
        <v>0.053599537037037036</v>
      </c>
    </row>
    <row r="28" spans="1:4" ht="13.5" customHeight="1">
      <c r="A28" s="24">
        <v>20</v>
      </c>
      <c r="B28" s="5" t="s">
        <v>67</v>
      </c>
      <c r="C28" s="2" t="s">
        <v>184</v>
      </c>
      <c r="D28" s="42">
        <v>0.05384259259259259</v>
      </c>
    </row>
    <row r="29" spans="1:4" ht="13.5" customHeight="1">
      <c r="A29" s="24">
        <v>21</v>
      </c>
      <c r="B29" s="5" t="s">
        <v>110</v>
      </c>
      <c r="C29" s="2" t="s">
        <v>198</v>
      </c>
      <c r="D29" s="42">
        <v>0.05384259259259259</v>
      </c>
    </row>
    <row r="30" spans="1:4" ht="13.5" customHeight="1">
      <c r="A30" s="24">
        <v>22</v>
      </c>
      <c r="B30" s="5" t="s">
        <v>114</v>
      </c>
      <c r="C30" s="2" t="s">
        <v>201</v>
      </c>
      <c r="D30" s="42">
        <v>0.05413194444444444</v>
      </c>
    </row>
    <row r="31" spans="1:4" ht="13.5" customHeight="1">
      <c r="A31" s="24">
        <v>23</v>
      </c>
      <c r="B31" s="5" t="s">
        <v>61</v>
      </c>
      <c r="C31" s="2" t="s">
        <v>166</v>
      </c>
      <c r="D31" s="42">
        <v>0.055057870370370375</v>
      </c>
    </row>
    <row r="32" spans="1:4" ht="13.5" customHeight="1">
      <c r="A32" s="24">
        <v>24</v>
      </c>
      <c r="B32" s="5" t="s">
        <v>86</v>
      </c>
      <c r="C32" s="2" t="s">
        <v>292</v>
      </c>
      <c r="D32" s="42">
        <v>0.05534722222222222</v>
      </c>
    </row>
    <row r="33" spans="1:4" ht="13.5" customHeight="1">
      <c r="A33" s="24">
        <v>25</v>
      </c>
      <c r="B33" s="5" t="s">
        <v>95</v>
      </c>
      <c r="C33" s="2" t="s">
        <v>192</v>
      </c>
      <c r="D33" s="42">
        <v>0.055486111111111104</v>
      </c>
    </row>
    <row r="34" spans="1:4" ht="13.5" customHeight="1">
      <c r="A34" s="24">
        <v>26</v>
      </c>
      <c r="B34" s="5" t="s">
        <v>25</v>
      </c>
      <c r="C34" s="2" t="s">
        <v>161</v>
      </c>
      <c r="D34" s="42">
        <v>0.05570601851851852</v>
      </c>
    </row>
    <row r="35" spans="1:4" ht="13.5" customHeight="1">
      <c r="A35" s="24">
        <v>27</v>
      </c>
      <c r="B35" s="5" t="s">
        <v>120</v>
      </c>
      <c r="C35" s="2" t="s">
        <v>204</v>
      </c>
      <c r="D35" s="42">
        <v>0.05689814814814815</v>
      </c>
    </row>
    <row r="36" spans="1:4" ht="13.5" customHeight="1">
      <c r="A36" s="24">
        <v>28</v>
      </c>
      <c r="B36" s="5" t="s">
        <v>134</v>
      </c>
      <c r="C36" s="2" t="s">
        <v>211</v>
      </c>
      <c r="D36" s="42">
        <v>0.05708333333333334</v>
      </c>
    </row>
    <row r="37" spans="1:4" ht="13.5" customHeight="1">
      <c r="A37" s="24">
        <v>29</v>
      </c>
      <c r="B37" s="5" t="s">
        <v>132</v>
      </c>
      <c r="C37" s="2" t="s">
        <v>209</v>
      </c>
      <c r="D37" s="42">
        <v>0.057291666666666664</v>
      </c>
    </row>
    <row r="38" spans="1:4" ht="13.5" customHeight="1">
      <c r="A38" s="24">
        <v>30</v>
      </c>
      <c r="B38" s="5" t="s">
        <v>118</v>
      </c>
      <c r="C38" s="2" t="s">
        <v>203</v>
      </c>
      <c r="D38" s="42">
        <v>0.057638888888888885</v>
      </c>
    </row>
    <row r="39" spans="1:4" ht="13.5" customHeight="1">
      <c r="A39" s="24">
        <v>31</v>
      </c>
      <c r="B39" s="5" t="s">
        <v>111</v>
      </c>
      <c r="C39" s="2" t="s">
        <v>178</v>
      </c>
      <c r="D39" s="42">
        <v>0.057824074074074076</v>
      </c>
    </row>
    <row r="40" spans="1:4" ht="13.5" customHeight="1">
      <c r="A40" s="24">
        <v>32</v>
      </c>
      <c r="B40" s="5" t="s">
        <v>113</v>
      </c>
      <c r="C40" s="2" t="s">
        <v>200</v>
      </c>
      <c r="D40" s="42">
        <v>0.05787037037037037</v>
      </c>
    </row>
    <row r="41" spans="1:4" ht="13.5" customHeight="1">
      <c r="A41" s="24">
        <v>33</v>
      </c>
      <c r="B41" s="5" t="s">
        <v>130</v>
      </c>
      <c r="C41" s="2" t="s">
        <v>178</v>
      </c>
      <c r="D41" s="42">
        <v>0.0579050925925926</v>
      </c>
    </row>
    <row r="42" spans="1:4" ht="13.5" customHeight="1">
      <c r="A42" s="24">
        <v>34</v>
      </c>
      <c r="B42" s="5" t="s">
        <v>247</v>
      </c>
      <c r="C42" s="2" t="s">
        <v>259</v>
      </c>
      <c r="D42" s="42">
        <v>0.05793981481481481</v>
      </c>
    </row>
    <row r="43" spans="1:4" ht="13.5" customHeight="1">
      <c r="A43" s="24">
        <v>35</v>
      </c>
      <c r="B43" s="5" t="s">
        <v>101</v>
      </c>
      <c r="C43" s="2" t="s">
        <v>258</v>
      </c>
      <c r="D43" s="42">
        <v>0.05795138888888889</v>
      </c>
    </row>
    <row r="44" spans="1:4" ht="13.5" customHeight="1">
      <c r="A44" s="24">
        <v>36</v>
      </c>
      <c r="B44" s="5" t="s">
        <v>55</v>
      </c>
      <c r="C44" s="2" t="s">
        <v>259</v>
      </c>
      <c r="D44" s="42">
        <v>0.05828703703703703</v>
      </c>
    </row>
    <row r="45" spans="1:4" s="91" customFormat="1" ht="13.5" customHeight="1">
      <c r="A45" s="87">
        <v>37</v>
      </c>
      <c r="B45" s="88" t="s">
        <v>257</v>
      </c>
      <c r="C45" s="89" t="s">
        <v>256</v>
      </c>
      <c r="D45" s="90">
        <v>0.0584837962962963</v>
      </c>
    </row>
    <row r="46" spans="1:4" ht="13.5" customHeight="1">
      <c r="A46" s="24">
        <v>38</v>
      </c>
      <c r="B46" s="5" t="s">
        <v>36</v>
      </c>
      <c r="C46" s="2" t="s">
        <v>15</v>
      </c>
      <c r="D46" s="42">
        <v>0.058576388888888886</v>
      </c>
    </row>
    <row r="47" spans="1:4" ht="13.5" customHeight="1">
      <c r="A47" s="24">
        <v>39</v>
      </c>
      <c r="B47" s="5" t="s">
        <v>40</v>
      </c>
      <c r="C47" s="2" t="s">
        <v>170</v>
      </c>
      <c r="D47" s="42">
        <v>0.05876157407407407</v>
      </c>
    </row>
    <row r="48" spans="1:4" ht="13.5" customHeight="1">
      <c r="A48" s="24">
        <v>40</v>
      </c>
      <c r="B48" s="5" t="s">
        <v>75</v>
      </c>
      <c r="C48" s="2" t="s">
        <v>187</v>
      </c>
      <c r="D48" s="42">
        <v>0.05876157407407407</v>
      </c>
    </row>
    <row r="49" spans="1:4" ht="13.5" customHeight="1">
      <c r="A49" s="24">
        <v>41</v>
      </c>
      <c r="B49" s="5" t="s">
        <v>112</v>
      </c>
      <c r="C49" s="2" t="s">
        <v>199</v>
      </c>
      <c r="D49" s="42">
        <v>0.05884259259259259</v>
      </c>
    </row>
    <row r="50" spans="1:4" ht="13.5" customHeight="1">
      <c r="A50" s="24">
        <v>42</v>
      </c>
      <c r="B50" s="5" t="s">
        <v>63</v>
      </c>
      <c r="C50" s="2" t="s">
        <v>307</v>
      </c>
      <c r="D50" s="42">
        <v>0.058912037037037034</v>
      </c>
    </row>
    <row r="51" spans="1:4" ht="13.5" customHeight="1">
      <c r="A51" s="24">
        <v>43</v>
      </c>
      <c r="B51" s="5" t="s">
        <v>270</v>
      </c>
      <c r="C51" s="2" t="s">
        <v>271</v>
      </c>
      <c r="D51" s="42">
        <v>0.0590162037037037</v>
      </c>
    </row>
    <row r="52" spans="1:4" ht="13.5" customHeight="1">
      <c r="A52" s="24">
        <v>44</v>
      </c>
      <c r="B52" s="5" t="s">
        <v>48</v>
      </c>
      <c r="C52" s="2" t="s">
        <v>272</v>
      </c>
      <c r="D52" s="42">
        <v>0.0590625</v>
      </c>
    </row>
    <row r="53" spans="1:4" ht="13.5" customHeight="1">
      <c r="A53" s="24">
        <v>45</v>
      </c>
      <c r="B53" s="5" t="s">
        <v>69</v>
      </c>
      <c r="C53" s="2" t="s">
        <v>272</v>
      </c>
      <c r="D53" s="42">
        <v>0.05935185185185185</v>
      </c>
    </row>
    <row r="54" spans="1:4" ht="13.5" customHeight="1">
      <c r="A54" s="24">
        <v>46</v>
      </c>
      <c r="B54" s="5" t="s">
        <v>103</v>
      </c>
      <c r="C54" s="2" t="s">
        <v>197</v>
      </c>
      <c r="D54" s="42">
        <v>0.06</v>
      </c>
    </row>
    <row r="55" spans="1:4" ht="13.5" customHeight="1">
      <c r="A55" s="24">
        <v>47</v>
      </c>
      <c r="B55" s="5" t="s">
        <v>54</v>
      </c>
      <c r="C55" s="2" t="s">
        <v>178</v>
      </c>
      <c r="D55" s="42">
        <v>0.060034722222222225</v>
      </c>
    </row>
    <row r="56" spans="1:4" ht="13.5" customHeight="1">
      <c r="A56" s="24">
        <v>48</v>
      </c>
      <c r="B56" s="5" t="s">
        <v>62</v>
      </c>
      <c r="C56" s="2" t="s">
        <v>261</v>
      </c>
      <c r="D56" s="42">
        <v>0.06035879629629629</v>
      </c>
    </row>
    <row r="57" spans="1:4" ht="13.5" customHeight="1">
      <c r="A57" s="24">
        <v>49</v>
      </c>
      <c r="B57" s="5" t="s">
        <v>94</v>
      </c>
      <c r="C57" s="2" t="s">
        <v>158</v>
      </c>
      <c r="D57" s="42">
        <v>0.06041666666666667</v>
      </c>
    </row>
    <row r="58" spans="1:4" ht="13.5" customHeight="1">
      <c r="A58" s="24">
        <v>50</v>
      </c>
      <c r="B58" s="5" t="s">
        <v>81</v>
      </c>
      <c r="C58" s="2" t="s">
        <v>260</v>
      </c>
      <c r="D58" s="42">
        <v>0.06046296296296296</v>
      </c>
    </row>
    <row r="59" spans="1:4" ht="13.5" customHeight="1">
      <c r="A59" s="24">
        <v>51</v>
      </c>
      <c r="B59" s="5" t="s">
        <v>33</v>
      </c>
      <c r="C59" s="2" t="s">
        <v>166</v>
      </c>
      <c r="D59" s="42">
        <v>0.0605324074074074</v>
      </c>
    </row>
    <row r="60" spans="1:4" s="100" customFormat="1" ht="13.5" customHeight="1">
      <c r="A60" s="92">
        <v>52</v>
      </c>
      <c r="B60" s="94" t="s">
        <v>154</v>
      </c>
      <c r="C60" s="98" t="s">
        <v>281</v>
      </c>
      <c r="D60" s="99">
        <v>0.060648148148148145</v>
      </c>
    </row>
    <row r="61" spans="1:4" ht="13.5" customHeight="1">
      <c r="A61" s="24">
        <v>53</v>
      </c>
      <c r="B61" s="5" t="s">
        <v>27</v>
      </c>
      <c r="C61" s="2" t="s">
        <v>279</v>
      </c>
      <c r="D61" s="42">
        <v>0.06072916666666667</v>
      </c>
    </row>
    <row r="62" spans="1:4" ht="13.5" customHeight="1">
      <c r="A62" s="24">
        <v>54</v>
      </c>
      <c r="B62" s="5" t="s">
        <v>70</v>
      </c>
      <c r="C62" s="2" t="s">
        <v>285</v>
      </c>
      <c r="D62" s="42">
        <v>0.06086805555555556</v>
      </c>
    </row>
    <row r="63" spans="1:4" ht="13.5" customHeight="1">
      <c r="A63" s="24">
        <v>55</v>
      </c>
      <c r="B63" s="5" t="s">
        <v>21</v>
      </c>
      <c r="C63" s="2" t="s">
        <v>157</v>
      </c>
      <c r="D63" s="42">
        <v>0.06092592592592593</v>
      </c>
    </row>
    <row r="64" spans="1:4" ht="13.5" customHeight="1">
      <c r="A64" s="24">
        <v>56</v>
      </c>
      <c r="B64" s="5" t="s">
        <v>100</v>
      </c>
      <c r="C64" s="2" t="s">
        <v>157</v>
      </c>
      <c r="D64" s="42">
        <v>0.06092592592592593</v>
      </c>
    </row>
    <row r="65" spans="1:4" ht="13.5" customHeight="1">
      <c r="A65" s="24">
        <v>57</v>
      </c>
      <c r="B65" s="5" t="s">
        <v>131</v>
      </c>
      <c r="C65" s="2" t="s">
        <v>208</v>
      </c>
      <c r="D65" s="42">
        <v>0.0609375</v>
      </c>
    </row>
    <row r="66" spans="1:4" ht="13.5" customHeight="1">
      <c r="A66" s="24">
        <v>58</v>
      </c>
      <c r="B66" s="5" t="s">
        <v>68</v>
      </c>
      <c r="C66" s="2" t="s">
        <v>15</v>
      </c>
      <c r="D66" s="42">
        <v>0.06104166666666666</v>
      </c>
    </row>
    <row r="67" spans="1:4" ht="13.5" customHeight="1">
      <c r="A67" s="24">
        <v>59</v>
      </c>
      <c r="B67" s="5" t="s">
        <v>107</v>
      </c>
      <c r="C67" s="2" t="s">
        <v>186</v>
      </c>
      <c r="D67" s="42">
        <v>0.06128472222222222</v>
      </c>
    </row>
    <row r="68" spans="1:4" ht="13.5" customHeight="1">
      <c r="A68" s="24">
        <v>60</v>
      </c>
      <c r="B68" s="5" t="s">
        <v>99</v>
      </c>
      <c r="C68" s="2" t="s">
        <v>255</v>
      </c>
      <c r="D68" s="42">
        <v>0.061342592592592594</v>
      </c>
    </row>
    <row r="69" spans="1:4" ht="13.5" customHeight="1">
      <c r="A69" s="24">
        <v>61</v>
      </c>
      <c r="B69" s="5" t="s">
        <v>38</v>
      </c>
      <c r="C69" s="2" t="s">
        <v>166</v>
      </c>
      <c r="D69" s="42">
        <v>0.061354166666666675</v>
      </c>
    </row>
    <row r="70" spans="1:4" ht="13.5" customHeight="1">
      <c r="A70" s="24">
        <v>62</v>
      </c>
      <c r="B70" s="5" t="s">
        <v>73</v>
      </c>
      <c r="C70" s="2" t="s">
        <v>184</v>
      </c>
      <c r="D70" s="42">
        <v>0.061354166666666675</v>
      </c>
    </row>
    <row r="71" spans="1:4" ht="13.5" customHeight="1">
      <c r="A71" s="24">
        <v>63</v>
      </c>
      <c r="B71" s="5" t="s">
        <v>22</v>
      </c>
      <c r="C71" s="2" t="s">
        <v>158</v>
      </c>
      <c r="D71" s="42">
        <v>0.06180555555555556</v>
      </c>
    </row>
    <row r="72" spans="1:4" ht="13.5" customHeight="1">
      <c r="A72" s="24">
        <v>64</v>
      </c>
      <c r="B72" s="5" t="s">
        <v>42</v>
      </c>
      <c r="C72" s="2" t="s">
        <v>162</v>
      </c>
      <c r="D72" s="42">
        <v>0.062314814814814816</v>
      </c>
    </row>
    <row r="73" spans="1:4" ht="13.5" customHeight="1">
      <c r="A73" s="24">
        <v>65</v>
      </c>
      <c r="B73" s="5" t="s">
        <v>265</v>
      </c>
      <c r="C73" s="2" t="s">
        <v>266</v>
      </c>
      <c r="D73" s="42">
        <v>0.06238425925925926</v>
      </c>
    </row>
    <row r="74" spans="1:4" ht="13.5" customHeight="1">
      <c r="A74" s="24">
        <v>66</v>
      </c>
      <c r="B74" s="5" t="s">
        <v>121</v>
      </c>
      <c r="C74" s="2" t="s">
        <v>263</v>
      </c>
      <c r="D74" s="42">
        <v>0.06246527777777777</v>
      </c>
    </row>
    <row r="75" spans="1:4" ht="13.5" customHeight="1">
      <c r="A75" s="24">
        <v>67</v>
      </c>
      <c r="B75" s="5" t="s">
        <v>46</v>
      </c>
      <c r="C75" s="2" t="s">
        <v>267</v>
      </c>
      <c r="D75" s="42">
        <v>0.062488425925925926</v>
      </c>
    </row>
    <row r="76" spans="1:4" ht="13.5" customHeight="1">
      <c r="A76" s="24">
        <v>68</v>
      </c>
      <c r="B76" s="5" t="s">
        <v>104</v>
      </c>
      <c r="C76" s="2" t="s">
        <v>284</v>
      </c>
      <c r="D76" s="42">
        <v>0.06273148148148149</v>
      </c>
    </row>
    <row r="77" spans="1:4" ht="13.5" customHeight="1">
      <c r="A77" s="24">
        <v>69</v>
      </c>
      <c r="B77" s="5" t="s">
        <v>98</v>
      </c>
      <c r="C77" s="2" t="s">
        <v>194</v>
      </c>
      <c r="D77" s="42">
        <v>0.06277777777777778</v>
      </c>
    </row>
    <row r="78" spans="1:4" ht="13.5" customHeight="1">
      <c r="A78" s="24">
        <v>70</v>
      </c>
      <c r="B78" s="5" t="s">
        <v>108</v>
      </c>
      <c r="C78" s="2" t="s">
        <v>162</v>
      </c>
      <c r="D78" s="42">
        <v>0.0628587962962963</v>
      </c>
    </row>
    <row r="79" spans="1:4" s="109" customFormat="1" ht="13.5" customHeight="1">
      <c r="A79" s="101">
        <v>71</v>
      </c>
      <c r="B79" s="103" t="s">
        <v>24</v>
      </c>
      <c r="C79" s="107" t="s">
        <v>160</v>
      </c>
      <c r="D79" s="108">
        <v>0.06288194444444445</v>
      </c>
    </row>
    <row r="80" spans="1:4" ht="13.5" customHeight="1">
      <c r="A80" s="24">
        <v>72</v>
      </c>
      <c r="B80" s="5" t="s">
        <v>53</v>
      </c>
      <c r="C80" s="2" t="s">
        <v>177</v>
      </c>
      <c r="D80" s="42">
        <v>0.06288194444444445</v>
      </c>
    </row>
    <row r="81" spans="1:4" ht="13.5" customHeight="1">
      <c r="A81" s="24">
        <v>73</v>
      </c>
      <c r="B81" s="5" t="s">
        <v>145</v>
      </c>
      <c r="C81" s="2" t="s">
        <v>280</v>
      </c>
      <c r="D81" s="42">
        <v>0.06300925925925926</v>
      </c>
    </row>
    <row r="82" spans="1:4" ht="13.5" customHeight="1">
      <c r="A82" s="24">
        <v>74</v>
      </c>
      <c r="B82" s="5" t="s">
        <v>253</v>
      </c>
      <c r="C82" s="2" t="s">
        <v>166</v>
      </c>
      <c r="D82" s="42">
        <v>0.06319444444444444</v>
      </c>
    </row>
    <row r="83" spans="1:4" ht="13.5" customHeight="1">
      <c r="A83" s="24">
        <v>75</v>
      </c>
      <c r="B83" s="5" t="s">
        <v>84</v>
      </c>
      <c r="C83" s="2" t="s">
        <v>191</v>
      </c>
      <c r="D83" s="42">
        <v>0.06337962962962963</v>
      </c>
    </row>
    <row r="84" spans="1:4" ht="13.5" customHeight="1">
      <c r="A84" s="24">
        <v>76</v>
      </c>
      <c r="B84" s="5" t="s">
        <v>71</v>
      </c>
      <c r="C84" s="2" t="s">
        <v>184</v>
      </c>
      <c r="D84" s="42">
        <v>0.06354166666666666</v>
      </c>
    </row>
    <row r="85" spans="1:4" ht="13.5" customHeight="1">
      <c r="A85" s="24">
        <v>77</v>
      </c>
      <c r="B85" s="5" t="s">
        <v>64</v>
      </c>
      <c r="C85" s="2" t="s">
        <v>266</v>
      </c>
      <c r="D85" s="42">
        <v>0.06366898148148148</v>
      </c>
    </row>
    <row r="86" spans="1:4" ht="13.5" customHeight="1">
      <c r="A86" s="24">
        <v>78</v>
      </c>
      <c r="B86" s="5" t="s">
        <v>28</v>
      </c>
      <c r="C86" s="2" t="s">
        <v>162</v>
      </c>
      <c r="D86" s="42">
        <v>0.06377314814814815</v>
      </c>
    </row>
    <row r="87" spans="1:4" ht="13.5" customHeight="1">
      <c r="A87" s="24">
        <v>79</v>
      </c>
      <c r="B87" s="5" t="s">
        <v>117</v>
      </c>
      <c r="C87" s="2" t="s">
        <v>202</v>
      </c>
      <c r="D87" s="42">
        <v>0.06385416666666667</v>
      </c>
    </row>
    <row r="88" spans="1:4" ht="13.5" customHeight="1">
      <c r="A88" s="24">
        <v>80</v>
      </c>
      <c r="B88" s="5" t="s">
        <v>59</v>
      </c>
      <c r="C88" s="2" t="s">
        <v>269</v>
      </c>
      <c r="D88" s="42">
        <v>0.06398148148148149</v>
      </c>
    </row>
    <row r="89" spans="1:4" ht="13.5" customHeight="1">
      <c r="A89" s="24">
        <v>81</v>
      </c>
      <c r="B89" s="5" t="s">
        <v>144</v>
      </c>
      <c r="C89" s="2" t="s">
        <v>282</v>
      </c>
      <c r="D89" s="42">
        <v>0.06417824074074074</v>
      </c>
    </row>
    <row r="90" spans="1:4" ht="13.5" customHeight="1">
      <c r="A90" s="24">
        <v>82</v>
      </c>
      <c r="B90" s="5" t="s">
        <v>147</v>
      </c>
      <c r="C90" s="2" t="s">
        <v>256</v>
      </c>
      <c r="D90" s="42">
        <v>0.06420138888888889</v>
      </c>
    </row>
    <row r="91" spans="1:4" ht="13.5" customHeight="1">
      <c r="A91" s="24">
        <v>83</v>
      </c>
      <c r="B91" s="5" t="s">
        <v>41</v>
      </c>
      <c r="C91" s="2" t="s">
        <v>171</v>
      </c>
      <c r="D91" s="42">
        <v>0.0642361111111111</v>
      </c>
    </row>
    <row r="92" spans="1:4" ht="13.5" customHeight="1">
      <c r="A92" s="24">
        <v>84</v>
      </c>
      <c r="B92" s="5" t="s">
        <v>96</v>
      </c>
      <c r="C92" s="2" t="s">
        <v>283</v>
      </c>
      <c r="D92" s="42">
        <v>0.06424768518518519</v>
      </c>
    </row>
    <row r="93" spans="1:4" ht="13.5" customHeight="1">
      <c r="A93" s="24">
        <v>85</v>
      </c>
      <c r="B93" s="5" t="s">
        <v>218</v>
      </c>
      <c r="C93" s="4" t="s">
        <v>289</v>
      </c>
      <c r="D93" s="42">
        <v>0.06443287037037036</v>
      </c>
    </row>
    <row r="94" spans="1:4" ht="13.5" customHeight="1">
      <c r="A94" s="24">
        <v>86</v>
      </c>
      <c r="B94" s="5" t="s">
        <v>219</v>
      </c>
      <c r="C94" s="4" t="s">
        <v>289</v>
      </c>
      <c r="D94" s="42">
        <v>0.06443287037037036</v>
      </c>
    </row>
    <row r="95" spans="1:4" ht="13.5" customHeight="1">
      <c r="A95" s="24">
        <v>87</v>
      </c>
      <c r="B95" s="5" t="s">
        <v>129</v>
      </c>
      <c r="C95" s="2" t="s">
        <v>191</v>
      </c>
      <c r="D95" s="42">
        <v>0.06453703703703705</v>
      </c>
    </row>
    <row r="96" spans="1:4" ht="13.5" customHeight="1">
      <c r="A96" s="24">
        <v>88</v>
      </c>
      <c r="B96" s="5" t="s">
        <v>35</v>
      </c>
      <c r="C96" s="2" t="s">
        <v>168</v>
      </c>
      <c r="D96" s="42">
        <v>0.06481481481481481</v>
      </c>
    </row>
    <row r="97" spans="1:4" ht="13.5" customHeight="1">
      <c r="A97" s="24">
        <v>89</v>
      </c>
      <c r="B97" s="5" t="s">
        <v>128</v>
      </c>
      <c r="C97" s="2" t="s">
        <v>170</v>
      </c>
      <c r="D97" s="42">
        <v>0.06509259259259259</v>
      </c>
    </row>
    <row r="98" spans="1:4" ht="13.5" customHeight="1">
      <c r="A98" s="24">
        <v>90</v>
      </c>
      <c r="B98" s="36" t="s">
        <v>303</v>
      </c>
      <c r="C98" s="4" t="s">
        <v>236</v>
      </c>
      <c r="D98" s="42">
        <v>0.06512731481481482</v>
      </c>
    </row>
    <row r="99" spans="1:4" ht="13.5" customHeight="1">
      <c r="A99" s="24">
        <v>91</v>
      </c>
      <c r="B99" s="5" t="s">
        <v>230</v>
      </c>
      <c r="C99" s="4" t="s">
        <v>236</v>
      </c>
      <c r="D99" s="42">
        <v>0.06512731481481482</v>
      </c>
    </row>
    <row r="100" spans="1:4" ht="13.5" customHeight="1">
      <c r="A100" s="24">
        <v>92</v>
      </c>
      <c r="B100" s="5" t="s">
        <v>91</v>
      </c>
      <c r="C100" s="2" t="s">
        <v>162</v>
      </c>
      <c r="D100" s="42">
        <v>0.06516203703703703</v>
      </c>
    </row>
    <row r="101" spans="1:4" ht="13.5" customHeight="1">
      <c r="A101" s="24">
        <v>93</v>
      </c>
      <c r="B101" s="5" t="s">
        <v>97</v>
      </c>
      <c r="C101" s="2" t="s">
        <v>193</v>
      </c>
      <c r="D101" s="42">
        <v>0.06519675925925926</v>
      </c>
    </row>
    <row r="102" spans="1:4" ht="13.5" customHeight="1">
      <c r="A102" s="24">
        <v>94</v>
      </c>
      <c r="B102" s="5" t="s">
        <v>155</v>
      </c>
      <c r="C102" s="2" t="s">
        <v>256</v>
      </c>
      <c r="D102" s="42">
        <v>0.06532407407407408</v>
      </c>
    </row>
    <row r="103" spans="1:4" ht="13.5" customHeight="1">
      <c r="A103" s="24">
        <v>95</v>
      </c>
      <c r="B103" s="5" t="s">
        <v>32</v>
      </c>
      <c r="C103" s="2" t="s">
        <v>165</v>
      </c>
      <c r="D103" s="42">
        <v>0.06552083333333333</v>
      </c>
    </row>
    <row r="104" spans="1:4" ht="13.5" customHeight="1">
      <c r="A104" s="24">
        <v>96</v>
      </c>
      <c r="B104" s="5" t="s">
        <v>18</v>
      </c>
      <c r="C104" s="2" t="s">
        <v>156</v>
      </c>
      <c r="D104" s="42">
        <v>0.06556712962962963</v>
      </c>
    </row>
    <row r="105" spans="1:4" ht="13.5" customHeight="1">
      <c r="A105" s="24">
        <v>97</v>
      </c>
      <c r="B105" s="5" t="s">
        <v>148</v>
      </c>
      <c r="C105" s="2" t="s">
        <v>256</v>
      </c>
      <c r="D105" s="42">
        <v>0.065625</v>
      </c>
    </row>
    <row r="106" spans="1:4" ht="13.5" customHeight="1">
      <c r="A106" s="24">
        <v>98</v>
      </c>
      <c r="B106" s="5" t="s">
        <v>105</v>
      </c>
      <c r="C106" s="2" t="s">
        <v>264</v>
      </c>
      <c r="D106" s="42">
        <v>0.06631944444444444</v>
      </c>
    </row>
    <row r="107" spans="1:4" ht="13.5" customHeight="1">
      <c r="A107" s="24">
        <v>99</v>
      </c>
      <c r="B107" s="5" t="s">
        <v>52</v>
      </c>
      <c r="C107" s="2" t="s">
        <v>176</v>
      </c>
      <c r="D107" s="42">
        <v>0.06633101851851851</v>
      </c>
    </row>
    <row r="108" spans="1:4" ht="13.5" customHeight="1">
      <c r="A108" s="24">
        <v>100</v>
      </c>
      <c r="B108" s="5" t="s">
        <v>290</v>
      </c>
      <c r="C108" s="2" t="s">
        <v>266</v>
      </c>
      <c r="D108" s="42">
        <v>0.06634259259259259</v>
      </c>
    </row>
    <row r="109" spans="1:4" ht="13.5" customHeight="1">
      <c r="A109" s="24">
        <v>101</v>
      </c>
      <c r="B109" s="5" t="s">
        <v>83</v>
      </c>
      <c r="C109" s="2" t="s">
        <v>272</v>
      </c>
      <c r="D109" s="42">
        <v>0.06664351851851852</v>
      </c>
    </row>
    <row r="110" spans="1:4" ht="13.5" customHeight="1">
      <c r="A110" s="24">
        <v>102</v>
      </c>
      <c r="B110" s="5" t="s">
        <v>90</v>
      </c>
      <c r="C110" s="2"/>
      <c r="D110" s="42">
        <v>0.06673611111111111</v>
      </c>
    </row>
    <row r="111" spans="1:4" ht="13.5" customHeight="1">
      <c r="A111" s="24">
        <v>103</v>
      </c>
      <c r="B111" s="5" t="s">
        <v>124</v>
      </c>
      <c r="C111" s="2" t="s">
        <v>162</v>
      </c>
      <c r="D111" s="42">
        <v>0.06679398148148148</v>
      </c>
    </row>
    <row r="112" spans="1:4" ht="13.5" customHeight="1">
      <c r="A112" s="24">
        <v>104</v>
      </c>
      <c r="B112" s="28" t="s">
        <v>275</v>
      </c>
      <c r="C112" s="29" t="s">
        <v>238</v>
      </c>
      <c r="D112" s="42">
        <v>0.06695601851851851</v>
      </c>
    </row>
    <row r="113" spans="1:4" ht="13.5" customHeight="1">
      <c r="A113" s="24">
        <v>105</v>
      </c>
      <c r="B113" s="28" t="s">
        <v>276</v>
      </c>
      <c r="C113" s="29" t="s">
        <v>238</v>
      </c>
      <c r="D113" s="42">
        <v>0.06695601851851851</v>
      </c>
    </row>
    <row r="114" spans="1:4" ht="13.5" customHeight="1">
      <c r="A114" s="24">
        <v>106</v>
      </c>
      <c r="B114" s="5" t="s">
        <v>231</v>
      </c>
      <c r="C114" s="4" t="s">
        <v>238</v>
      </c>
      <c r="D114" s="42">
        <v>0.06695601851851851</v>
      </c>
    </row>
    <row r="115" spans="1:4" ht="13.5" customHeight="1">
      <c r="A115" s="24">
        <v>107</v>
      </c>
      <c r="B115" s="28" t="s">
        <v>277</v>
      </c>
      <c r="C115" s="29" t="s">
        <v>238</v>
      </c>
      <c r="D115" s="42">
        <v>0.06695601851851851</v>
      </c>
    </row>
    <row r="116" spans="1:4" ht="13.5" customHeight="1">
      <c r="A116" s="24">
        <v>108</v>
      </c>
      <c r="B116" s="5" t="s">
        <v>140</v>
      </c>
      <c r="C116" s="2" t="s">
        <v>214</v>
      </c>
      <c r="D116" s="42">
        <v>0.06789351851851852</v>
      </c>
    </row>
    <row r="117" spans="1:4" ht="13.5" customHeight="1">
      <c r="A117" s="24">
        <v>109</v>
      </c>
      <c r="B117" s="5" t="s">
        <v>153</v>
      </c>
      <c r="C117" s="2" t="s">
        <v>294</v>
      </c>
      <c r="D117" s="42">
        <v>0.06793981481481481</v>
      </c>
    </row>
    <row r="118" spans="1:4" ht="13.5" customHeight="1">
      <c r="A118" s="24">
        <v>110</v>
      </c>
      <c r="B118" s="5" t="s">
        <v>37</v>
      </c>
      <c r="C118" s="2" t="s">
        <v>184</v>
      </c>
      <c r="D118" s="42">
        <v>0.06851851851851852</v>
      </c>
    </row>
    <row r="119" spans="1:4" ht="13.5" customHeight="1">
      <c r="A119" s="24">
        <v>111</v>
      </c>
      <c r="B119" s="5" t="s">
        <v>49</v>
      </c>
      <c r="C119" s="2" t="s">
        <v>173</v>
      </c>
      <c r="D119" s="42">
        <v>0.06859953703703704</v>
      </c>
    </row>
    <row r="120" spans="1:4" ht="13.5" customHeight="1">
      <c r="A120" s="24">
        <v>112</v>
      </c>
      <c r="B120" s="5" t="s">
        <v>242</v>
      </c>
      <c r="C120" s="2" t="s">
        <v>180</v>
      </c>
      <c r="D120" s="42">
        <v>0.06861111111111111</v>
      </c>
    </row>
    <row r="121" spans="1:4" ht="13.5" customHeight="1">
      <c r="A121" s="24">
        <v>113</v>
      </c>
      <c r="B121" s="5" t="s">
        <v>138</v>
      </c>
      <c r="C121" s="2" t="s">
        <v>206</v>
      </c>
      <c r="D121" s="42">
        <v>0.0686574074074074</v>
      </c>
    </row>
    <row r="122" spans="1:4" ht="13.5" customHeight="1">
      <c r="A122" s="24">
        <v>114</v>
      </c>
      <c r="B122" s="5" t="s">
        <v>133</v>
      </c>
      <c r="C122" s="2" t="s">
        <v>210</v>
      </c>
      <c r="D122" s="42">
        <v>0.06874999999999999</v>
      </c>
    </row>
    <row r="123" spans="1:4" ht="13.5" customHeight="1">
      <c r="A123" s="24">
        <v>115</v>
      </c>
      <c r="B123" s="5" t="s">
        <v>106</v>
      </c>
      <c r="C123" s="2" t="s">
        <v>157</v>
      </c>
      <c r="D123" s="42">
        <v>0.06886574074074074</v>
      </c>
    </row>
    <row r="124" spans="1:4" ht="13.5" customHeight="1">
      <c r="A124" s="24">
        <v>116</v>
      </c>
      <c r="B124" s="5" t="s">
        <v>43</v>
      </c>
      <c r="C124" s="2" t="s">
        <v>278</v>
      </c>
      <c r="D124" s="42">
        <v>0.06887731481481481</v>
      </c>
    </row>
    <row r="125" spans="1:4" ht="13.5" customHeight="1">
      <c r="A125" s="24">
        <v>117</v>
      </c>
      <c r="B125" s="5" t="s">
        <v>72</v>
      </c>
      <c r="C125" s="2" t="s">
        <v>186</v>
      </c>
      <c r="D125" s="42">
        <v>0.06894675925925926</v>
      </c>
    </row>
    <row r="126" spans="1:4" ht="13.5" customHeight="1">
      <c r="A126" s="24">
        <v>118</v>
      </c>
      <c r="B126" s="5" t="s">
        <v>45</v>
      </c>
      <c r="C126" s="2" t="s">
        <v>252</v>
      </c>
      <c r="D126" s="42">
        <v>0.06903935185185185</v>
      </c>
    </row>
    <row r="127" spans="1:4" ht="13.5" customHeight="1">
      <c r="A127" s="24">
        <v>119</v>
      </c>
      <c r="B127" s="5" t="s">
        <v>216</v>
      </c>
      <c r="C127" s="4" t="s">
        <v>232</v>
      </c>
      <c r="D127" s="42">
        <v>0.06925925925925926</v>
      </c>
    </row>
    <row r="128" spans="1:4" ht="13.5" customHeight="1">
      <c r="A128" s="24">
        <v>120</v>
      </c>
      <c r="B128" s="5" t="s">
        <v>217</v>
      </c>
      <c r="C128" s="4" t="s">
        <v>232</v>
      </c>
      <c r="D128" s="42">
        <v>0.06925925925925926</v>
      </c>
    </row>
    <row r="129" spans="1:4" ht="13.5" customHeight="1">
      <c r="A129" s="24">
        <v>121</v>
      </c>
      <c r="B129" s="5" t="s">
        <v>123</v>
      </c>
      <c r="C129" s="2" t="s">
        <v>237</v>
      </c>
      <c r="D129" s="42">
        <v>0.06945601851851851</v>
      </c>
    </row>
    <row r="130" spans="1:4" ht="13.5" customHeight="1">
      <c r="A130" s="24">
        <v>122</v>
      </c>
      <c r="B130" s="5" t="s">
        <v>47</v>
      </c>
      <c r="C130" s="2" t="s">
        <v>264</v>
      </c>
      <c r="D130" s="42">
        <v>0.06969907407407407</v>
      </c>
    </row>
    <row r="131" spans="1:4" ht="13.5" customHeight="1">
      <c r="A131" s="24">
        <v>123</v>
      </c>
      <c r="B131" s="5" t="s">
        <v>82</v>
      </c>
      <c r="C131" s="2" t="s">
        <v>168</v>
      </c>
      <c r="D131" s="42">
        <v>0.07060185185185185</v>
      </c>
    </row>
    <row r="132" spans="1:4" ht="13.5" customHeight="1">
      <c r="A132" s="24">
        <v>124</v>
      </c>
      <c r="B132" s="5" t="s">
        <v>122</v>
      </c>
      <c r="C132" s="2" t="s">
        <v>205</v>
      </c>
      <c r="D132" s="42">
        <v>0.0706712962962963</v>
      </c>
    </row>
    <row r="133" spans="1:4" ht="13.5" customHeight="1">
      <c r="A133" s="24">
        <v>125</v>
      </c>
      <c r="B133" s="5" t="s">
        <v>65</v>
      </c>
      <c r="C133" s="2" t="s">
        <v>293</v>
      </c>
      <c r="D133" s="42">
        <v>0.07087962962962963</v>
      </c>
    </row>
    <row r="134" spans="1:4" ht="13.5" customHeight="1">
      <c r="A134" s="24">
        <v>126</v>
      </c>
      <c r="B134" s="5" t="s">
        <v>51</v>
      </c>
      <c r="C134" s="2" t="s">
        <v>175</v>
      </c>
      <c r="D134" s="42">
        <v>0.07105324074074075</v>
      </c>
    </row>
    <row r="135" spans="1:4" ht="13.5" customHeight="1">
      <c r="A135" s="24">
        <v>127</v>
      </c>
      <c r="B135" s="5" t="s">
        <v>57</v>
      </c>
      <c r="C135" s="2" t="s">
        <v>176</v>
      </c>
      <c r="D135" s="42">
        <v>0.07193287037037037</v>
      </c>
    </row>
    <row r="136" spans="1:4" ht="13.5" customHeight="1">
      <c r="A136" s="24">
        <v>128</v>
      </c>
      <c r="B136" s="5" t="s">
        <v>26</v>
      </c>
      <c r="C136" s="2" t="s">
        <v>162</v>
      </c>
      <c r="D136" s="42">
        <v>0.07231481481481482</v>
      </c>
    </row>
    <row r="137" spans="1:4" ht="13.5" customHeight="1">
      <c r="A137" s="24">
        <v>129</v>
      </c>
      <c r="B137" s="5" t="s">
        <v>88</v>
      </c>
      <c r="C137" s="2" t="s">
        <v>274</v>
      </c>
      <c r="D137" s="42">
        <v>0.07231481481481482</v>
      </c>
    </row>
    <row r="138" spans="1:4" ht="13.5" customHeight="1">
      <c r="A138" s="24">
        <v>130</v>
      </c>
      <c r="B138" s="5" t="s">
        <v>254</v>
      </c>
      <c r="C138" s="2" t="s">
        <v>166</v>
      </c>
      <c r="D138" s="42">
        <v>0.07254629629629629</v>
      </c>
    </row>
    <row r="139" spans="1:4" ht="13.5" customHeight="1">
      <c r="A139" s="24">
        <v>131</v>
      </c>
      <c r="B139" s="5" t="s">
        <v>125</v>
      </c>
      <c r="C139" s="2" t="s">
        <v>178</v>
      </c>
      <c r="D139" s="42">
        <v>0.07265046296296296</v>
      </c>
    </row>
    <row r="140" spans="1:4" ht="13.5" customHeight="1">
      <c r="A140" s="24">
        <v>132</v>
      </c>
      <c r="B140" s="5" t="s">
        <v>115</v>
      </c>
      <c r="C140" s="2" t="s">
        <v>162</v>
      </c>
      <c r="D140" s="42">
        <v>0.07295138888888889</v>
      </c>
    </row>
    <row r="141" spans="1:4" ht="13.5" customHeight="1">
      <c r="A141" s="24">
        <v>133</v>
      </c>
      <c r="B141" s="5" t="s">
        <v>126</v>
      </c>
      <c r="C141" s="2" t="s">
        <v>206</v>
      </c>
      <c r="D141" s="42">
        <v>0.07321759259259258</v>
      </c>
    </row>
    <row r="142" spans="1:4" ht="13.5" customHeight="1">
      <c r="A142" s="24">
        <v>134</v>
      </c>
      <c r="B142" s="5" t="s">
        <v>34</v>
      </c>
      <c r="C142" s="2" t="s">
        <v>167</v>
      </c>
      <c r="D142" s="42">
        <v>0.07347222222222222</v>
      </c>
    </row>
    <row r="143" spans="1:4" ht="13.5" customHeight="1">
      <c r="A143" s="24">
        <v>135</v>
      </c>
      <c r="B143" s="5" t="s">
        <v>77</v>
      </c>
      <c r="C143" s="2" t="s">
        <v>286</v>
      </c>
      <c r="D143" s="42">
        <v>0.07439814814814814</v>
      </c>
    </row>
    <row r="144" spans="1:4" ht="13.5" customHeight="1">
      <c r="A144" s="24">
        <v>136</v>
      </c>
      <c r="B144" s="5" t="s">
        <v>149</v>
      </c>
      <c r="C144" s="2" t="s">
        <v>280</v>
      </c>
      <c r="D144" s="42">
        <v>0.07458333333333333</v>
      </c>
    </row>
    <row r="145" spans="1:4" ht="13.5" customHeight="1">
      <c r="A145" s="24">
        <v>137</v>
      </c>
      <c r="B145" s="5" t="s">
        <v>245</v>
      </c>
      <c r="C145" s="2" t="s">
        <v>168</v>
      </c>
      <c r="D145" s="42">
        <v>0.07476851851851851</v>
      </c>
    </row>
    <row r="146" spans="1:4" ht="13.5" customHeight="1">
      <c r="A146" s="24">
        <v>138</v>
      </c>
      <c r="B146" s="5" t="s">
        <v>89</v>
      </c>
      <c r="C146" s="2" t="s">
        <v>175</v>
      </c>
      <c r="D146" s="42">
        <v>0.07493055555555556</v>
      </c>
    </row>
    <row r="147" spans="1:4" ht="13.5" customHeight="1">
      <c r="A147" s="24">
        <v>139</v>
      </c>
      <c r="B147" s="5" t="s">
        <v>224</v>
      </c>
      <c r="C147" s="4" t="s">
        <v>188</v>
      </c>
      <c r="D147" s="42">
        <v>0.07494212962962964</v>
      </c>
    </row>
    <row r="148" spans="1:4" ht="13.5" customHeight="1">
      <c r="A148" s="24">
        <v>140</v>
      </c>
      <c r="B148" s="28" t="s">
        <v>295</v>
      </c>
      <c r="C148" s="29" t="s">
        <v>296</v>
      </c>
      <c r="D148" s="42">
        <v>0.07494212962962964</v>
      </c>
    </row>
    <row r="149" spans="1:4" ht="13.5" customHeight="1">
      <c r="A149" s="24">
        <v>141</v>
      </c>
      <c r="B149" s="5" t="s">
        <v>85</v>
      </c>
      <c r="C149" s="2" t="s">
        <v>15</v>
      </c>
      <c r="D149" s="42">
        <v>0.07533564814814815</v>
      </c>
    </row>
    <row r="150" spans="1:4" ht="13.5" customHeight="1">
      <c r="A150" s="24">
        <v>142</v>
      </c>
      <c r="B150" s="5" t="s">
        <v>92</v>
      </c>
      <c r="C150" s="2" t="s">
        <v>168</v>
      </c>
      <c r="D150" s="42">
        <v>0.07559027777777778</v>
      </c>
    </row>
    <row r="151" spans="1:4" ht="13.5" customHeight="1">
      <c r="A151" s="24">
        <v>143</v>
      </c>
      <c r="B151" s="5" t="s">
        <v>50</v>
      </c>
      <c r="C151" s="2" t="s">
        <v>174</v>
      </c>
      <c r="D151" s="42">
        <v>0.07687500000000001</v>
      </c>
    </row>
    <row r="152" spans="1:4" ht="13.5" customHeight="1">
      <c r="A152" s="24">
        <v>144</v>
      </c>
      <c r="B152" s="5" t="s">
        <v>221</v>
      </c>
      <c r="C152" s="4" t="s">
        <v>289</v>
      </c>
      <c r="D152" s="42">
        <v>0.07717592592592593</v>
      </c>
    </row>
    <row r="153" spans="1:4" ht="13.5" customHeight="1">
      <c r="A153" s="24">
        <v>145</v>
      </c>
      <c r="B153" s="5" t="s">
        <v>222</v>
      </c>
      <c r="C153" s="4" t="s">
        <v>289</v>
      </c>
      <c r="D153" s="42">
        <v>0.07717592592592593</v>
      </c>
    </row>
    <row r="154" spans="1:4" ht="13.5" customHeight="1">
      <c r="A154" s="24">
        <v>146</v>
      </c>
      <c r="B154" s="5" t="s">
        <v>220</v>
      </c>
      <c r="C154" s="4" t="s">
        <v>288</v>
      </c>
      <c r="D154" s="42">
        <v>0.07717592592592593</v>
      </c>
    </row>
    <row r="155" spans="1:4" ht="13.5" customHeight="1">
      <c r="A155" s="24">
        <v>147</v>
      </c>
      <c r="B155" s="5" t="s">
        <v>223</v>
      </c>
      <c r="C155" s="4" t="s">
        <v>288</v>
      </c>
      <c r="D155" s="42">
        <v>0.07717592592592593</v>
      </c>
    </row>
    <row r="156" spans="1:4" ht="13.5" customHeight="1">
      <c r="A156" s="24">
        <v>148</v>
      </c>
      <c r="B156" s="5" t="s">
        <v>23</v>
      </c>
      <c r="C156" s="2" t="s">
        <v>159</v>
      </c>
      <c r="D156" s="42">
        <v>0.07795138888888889</v>
      </c>
    </row>
    <row r="157" spans="1:4" ht="13.5" customHeight="1">
      <c r="A157" s="24">
        <v>149</v>
      </c>
      <c r="B157" s="5" t="s">
        <v>142</v>
      </c>
      <c r="C157" s="2" t="s">
        <v>260</v>
      </c>
      <c r="D157" s="42">
        <v>0.07817129629629631</v>
      </c>
    </row>
    <row r="158" spans="1:4" ht="13.5" customHeight="1">
      <c r="A158" s="24">
        <v>150</v>
      </c>
      <c r="B158" s="5" t="s">
        <v>244</v>
      </c>
      <c r="C158" s="2" t="s">
        <v>175</v>
      </c>
      <c r="D158" s="42">
        <v>0.0787037037037037</v>
      </c>
    </row>
    <row r="159" spans="1:4" ht="13.5" customHeight="1">
      <c r="A159" s="24">
        <v>151</v>
      </c>
      <c r="B159" s="5" t="s">
        <v>20</v>
      </c>
      <c r="C159" s="2" t="s">
        <v>273</v>
      </c>
      <c r="D159" s="42">
        <v>0.07900462962962963</v>
      </c>
    </row>
    <row r="160" spans="1:4" ht="13.5" customHeight="1">
      <c r="A160" s="24">
        <v>152</v>
      </c>
      <c r="B160" s="5" t="s">
        <v>146</v>
      </c>
      <c r="C160" s="2" t="s">
        <v>280</v>
      </c>
      <c r="D160" s="42">
        <v>0.07952546296296296</v>
      </c>
    </row>
    <row r="161" spans="1:4" ht="13.5" customHeight="1">
      <c r="A161" s="24">
        <v>153</v>
      </c>
      <c r="B161" s="5" t="s">
        <v>150</v>
      </c>
      <c r="C161" s="2" t="s">
        <v>280</v>
      </c>
      <c r="D161" s="42">
        <v>0.07952546296296296</v>
      </c>
    </row>
    <row r="162" spans="1:4" ht="13.5" customHeight="1">
      <c r="A162" s="24">
        <v>154</v>
      </c>
      <c r="B162" s="5" t="s">
        <v>151</v>
      </c>
      <c r="C162" s="2" t="s">
        <v>280</v>
      </c>
      <c r="D162" s="42">
        <v>0.07952546296296296</v>
      </c>
    </row>
    <row r="163" spans="1:4" ht="13.5" customHeight="1">
      <c r="A163" s="24">
        <v>155</v>
      </c>
      <c r="B163" s="5" t="s">
        <v>246</v>
      </c>
      <c r="C163" s="2" t="s">
        <v>185</v>
      </c>
      <c r="D163" s="42">
        <v>0.07984953703703704</v>
      </c>
    </row>
    <row r="164" spans="1:4" ht="13.5" customHeight="1">
      <c r="A164" s="24">
        <v>156</v>
      </c>
      <c r="B164" s="5" t="s">
        <v>58</v>
      </c>
      <c r="C164" s="2" t="s">
        <v>266</v>
      </c>
      <c r="D164" s="42">
        <v>0.08008101851851852</v>
      </c>
    </row>
    <row r="165" spans="1:4" ht="13.5" customHeight="1">
      <c r="A165" s="24">
        <v>157</v>
      </c>
      <c r="B165" s="5" t="s">
        <v>39</v>
      </c>
      <c r="C165" s="2" t="s">
        <v>169</v>
      </c>
      <c r="D165" s="42">
        <v>0.08056712962962963</v>
      </c>
    </row>
    <row r="166" spans="1:4" ht="13.5" customHeight="1">
      <c r="A166" s="24">
        <v>158</v>
      </c>
      <c r="B166" s="5" t="s">
        <v>287</v>
      </c>
      <c r="C166" s="2" t="s">
        <v>279</v>
      </c>
      <c r="D166" s="42">
        <v>0.08197916666666666</v>
      </c>
    </row>
    <row r="167" spans="1:4" ht="13.5" customHeight="1">
      <c r="A167" s="24">
        <v>159</v>
      </c>
      <c r="B167" s="5" t="s">
        <v>60</v>
      </c>
      <c r="C167" s="2" t="s">
        <v>182</v>
      </c>
      <c r="D167" s="42">
        <v>0.08199074074074074</v>
      </c>
    </row>
    <row r="168" spans="1:4" ht="13.5" customHeight="1">
      <c r="A168" s="24">
        <v>160</v>
      </c>
      <c r="B168" s="5" t="s">
        <v>29</v>
      </c>
      <c r="C168" s="2" t="s">
        <v>163</v>
      </c>
      <c r="D168" s="42">
        <v>0.08597222222222223</v>
      </c>
    </row>
    <row r="169" spans="1:4" ht="13.5" customHeight="1">
      <c r="A169" s="24">
        <v>161</v>
      </c>
      <c r="B169" s="5" t="s">
        <v>116</v>
      </c>
      <c r="C169" s="2" t="s">
        <v>191</v>
      </c>
      <c r="D169" s="42">
        <v>0.08649305555555555</v>
      </c>
    </row>
    <row r="170" spans="1:4" ht="13.5" customHeight="1">
      <c r="A170" s="24">
        <v>162</v>
      </c>
      <c r="B170" s="5" t="s">
        <v>135</v>
      </c>
      <c r="C170" s="2" t="s">
        <v>191</v>
      </c>
      <c r="D170" s="42">
        <v>0.08649305555555555</v>
      </c>
    </row>
    <row r="171" spans="1:4" ht="13.5" customHeight="1">
      <c r="A171" s="24">
        <v>163</v>
      </c>
      <c r="B171" s="5" t="s">
        <v>143</v>
      </c>
      <c r="C171" s="2" t="s">
        <v>184</v>
      </c>
      <c r="D171" s="42">
        <v>0.08724537037037038</v>
      </c>
    </row>
    <row r="172" spans="1:4" ht="13.5" customHeight="1">
      <c r="A172" s="24">
        <v>164</v>
      </c>
      <c r="B172" s="5" t="s">
        <v>136</v>
      </c>
      <c r="C172" s="2" t="s">
        <v>212</v>
      </c>
      <c r="D172" s="42">
        <v>0.09074074074074073</v>
      </c>
    </row>
    <row r="173" spans="1:4" ht="13.5" customHeight="1">
      <c r="A173" s="24">
        <v>165</v>
      </c>
      <c r="B173" s="5" t="s">
        <v>152</v>
      </c>
      <c r="C173" s="2" t="s">
        <v>266</v>
      </c>
      <c r="D173" s="42">
        <v>0.09194444444444444</v>
      </c>
    </row>
    <row r="174" spans="1:4" ht="13.5" customHeight="1" hidden="1">
      <c r="A174" s="24">
        <v>166</v>
      </c>
      <c r="B174" s="5" t="s">
        <v>19</v>
      </c>
      <c r="C174" s="2" t="s">
        <v>157</v>
      </c>
      <c r="D174" s="42" t="s">
        <v>305</v>
      </c>
    </row>
    <row r="175" spans="1:4" ht="13.5" customHeight="1" hidden="1">
      <c r="A175" s="24">
        <v>167</v>
      </c>
      <c r="B175" s="5" t="s">
        <v>74</v>
      </c>
      <c r="C175" s="2" t="s">
        <v>184</v>
      </c>
      <c r="D175" s="42" t="s">
        <v>305</v>
      </c>
    </row>
    <row r="176" spans="1:4" ht="13.5" customHeight="1" hidden="1">
      <c r="A176" s="24">
        <v>168</v>
      </c>
      <c r="B176" s="5" t="s">
        <v>76</v>
      </c>
      <c r="C176" s="2" t="s">
        <v>178</v>
      </c>
      <c r="D176" s="42" t="s">
        <v>305</v>
      </c>
    </row>
    <row r="177" spans="1:4" ht="13.5" customHeight="1" hidden="1">
      <c r="A177" s="24">
        <v>169</v>
      </c>
      <c r="B177" s="5" t="s">
        <v>80</v>
      </c>
      <c r="C177" s="2" t="s">
        <v>190</v>
      </c>
      <c r="D177" s="42" t="s">
        <v>305</v>
      </c>
    </row>
    <row r="178" spans="1:4" ht="15" customHeight="1" hidden="1">
      <c r="A178" s="24">
        <v>170</v>
      </c>
      <c r="B178" s="5" t="s">
        <v>87</v>
      </c>
      <c r="C178" s="2" t="s">
        <v>162</v>
      </c>
      <c r="D178" s="42" t="s">
        <v>305</v>
      </c>
    </row>
    <row r="179" spans="1:4" ht="15" customHeight="1" hidden="1">
      <c r="A179" s="24">
        <v>171</v>
      </c>
      <c r="B179" s="5" t="s">
        <v>31</v>
      </c>
      <c r="C179" s="2"/>
      <c r="D179" s="42" t="s">
        <v>305</v>
      </c>
    </row>
    <row r="180" spans="1:4" ht="13.5" customHeight="1" hidden="1">
      <c r="A180" s="24">
        <v>172</v>
      </c>
      <c r="B180" s="5" t="s">
        <v>44</v>
      </c>
      <c r="C180" s="2" t="s">
        <v>172</v>
      </c>
      <c r="D180" s="42" t="s">
        <v>305</v>
      </c>
    </row>
    <row r="181" spans="1:4" ht="13.5" customHeight="1" hidden="1">
      <c r="A181" s="24">
        <v>173</v>
      </c>
      <c r="B181" s="5" t="s">
        <v>79</v>
      </c>
      <c r="C181" s="2" t="s">
        <v>189</v>
      </c>
      <c r="D181" s="42" t="s">
        <v>305</v>
      </c>
    </row>
    <row r="182" spans="1:4" ht="13.5" customHeight="1" hidden="1">
      <c r="A182" s="24">
        <v>174</v>
      </c>
      <c r="B182" s="5" t="s">
        <v>93</v>
      </c>
      <c r="C182" s="2"/>
      <c r="D182" s="42" t="s">
        <v>305</v>
      </c>
    </row>
    <row r="183" spans="1:4" ht="13.5" customHeight="1" hidden="1">
      <c r="A183" s="24">
        <v>175</v>
      </c>
      <c r="B183" s="5" t="s">
        <v>102</v>
      </c>
      <c r="C183" s="2" t="s">
        <v>196</v>
      </c>
      <c r="D183" s="42" t="s">
        <v>305</v>
      </c>
    </row>
    <row r="184" spans="1:4" ht="13.5" customHeight="1" hidden="1">
      <c r="A184" s="24">
        <v>176</v>
      </c>
      <c r="B184" s="5" t="s">
        <v>127</v>
      </c>
      <c r="C184" s="2" t="s">
        <v>207</v>
      </c>
      <c r="D184" s="42" t="s">
        <v>305</v>
      </c>
    </row>
    <row r="185" spans="1:4" ht="13.5" customHeight="1" hidden="1">
      <c r="A185" s="24">
        <v>177</v>
      </c>
      <c r="B185" s="5" t="s">
        <v>306</v>
      </c>
      <c r="C185" s="2" t="s">
        <v>188</v>
      </c>
      <c r="D185" s="42" t="s">
        <v>305</v>
      </c>
    </row>
    <row r="186" spans="1:4" ht="13.5" customHeight="1">
      <c r="A186" s="20"/>
      <c r="B186" s="37"/>
      <c r="C186" s="39"/>
      <c r="D186" s="43"/>
    </row>
    <row r="187" spans="1:4" ht="13.5" customHeight="1">
      <c r="A187" s="20" t="s">
        <v>302</v>
      </c>
      <c r="B187" s="37"/>
      <c r="C187" s="39"/>
      <c r="D187" s="43"/>
    </row>
    <row r="188" spans="1:4" ht="13.5" customHeight="1">
      <c r="A188" s="24">
        <v>1</v>
      </c>
      <c r="B188" s="28" t="s">
        <v>297</v>
      </c>
      <c r="C188" s="29" t="s">
        <v>298</v>
      </c>
      <c r="D188" s="42">
        <v>0.050972222222222224</v>
      </c>
    </row>
    <row r="189" spans="1:4" ht="13.5" customHeight="1">
      <c r="A189" s="24">
        <v>2</v>
      </c>
      <c r="B189" s="28" t="s">
        <v>297</v>
      </c>
      <c r="C189" s="29" t="s">
        <v>298</v>
      </c>
      <c r="D189" s="42">
        <v>0.050972222222222224</v>
      </c>
    </row>
    <row r="190" spans="1:4" ht="13.5" customHeight="1">
      <c r="A190" s="24">
        <v>3</v>
      </c>
      <c r="B190" s="28" t="s">
        <v>300</v>
      </c>
      <c r="C190" s="29" t="s">
        <v>298</v>
      </c>
      <c r="D190" s="42">
        <v>0.05098379629629629</v>
      </c>
    </row>
    <row r="191" spans="1:4" ht="13.5" customHeight="1">
      <c r="A191" s="24">
        <v>4</v>
      </c>
      <c r="B191" s="28" t="s">
        <v>299</v>
      </c>
      <c r="C191" s="29" t="s">
        <v>298</v>
      </c>
      <c r="D191" s="42">
        <v>0.05098379629629629</v>
      </c>
    </row>
    <row r="192" spans="1:4" ht="13.5" customHeight="1">
      <c r="A192" s="20"/>
      <c r="B192" s="37"/>
      <c r="C192" s="39"/>
      <c r="D192" s="43"/>
    </row>
    <row r="193" spans="1:4" s="11" customFormat="1" ht="12" customHeight="1">
      <c r="A193" s="30" t="s">
        <v>12</v>
      </c>
      <c r="B193" s="31"/>
      <c r="C193" s="32"/>
      <c r="D193" s="43"/>
    </row>
    <row r="194" spans="1:4" s="11" customFormat="1" ht="2.25" customHeight="1">
      <c r="A194" s="16"/>
      <c r="B194" s="34"/>
      <c r="C194" s="32"/>
      <c r="D194" s="43"/>
    </row>
    <row r="195" spans="1:4" s="11" customFormat="1" ht="13.5">
      <c r="A195" s="140" t="s">
        <v>7</v>
      </c>
      <c r="B195" s="140"/>
      <c r="D195" s="10"/>
    </row>
  </sheetData>
  <sheetProtection/>
  <mergeCells count="4">
    <mergeCell ref="A3:D3"/>
    <mergeCell ref="A195:B195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"/>
  <sheetViews>
    <sheetView zoomScalePageLayoutView="0" workbookViewId="0" topLeftCell="A184">
      <selection activeCell="A132" sqref="A132:IV132"/>
    </sheetView>
  </sheetViews>
  <sheetFormatPr defaultColWidth="8.8515625" defaultRowHeight="12.75"/>
  <cols>
    <col min="1" max="1" width="4.8515625" style="6" customWidth="1"/>
    <col min="2" max="2" width="6.57421875" style="7" customWidth="1"/>
    <col min="3" max="3" width="17.7109375" style="8" customWidth="1"/>
    <col min="4" max="4" width="4.421875" style="9" customWidth="1"/>
    <col min="5" max="5" width="4.57421875" style="10" customWidth="1"/>
    <col min="6" max="6" width="7.7109375" style="6" customWidth="1"/>
    <col min="7" max="7" width="16.8515625" style="11" customWidth="1"/>
    <col min="8" max="8" width="3.421875" style="6" hidden="1" customWidth="1"/>
    <col min="9" max="9" width="3.28125" style="9" hidden="1" customWidth="1"/>
    <col min="10" max="10" width="9.57421875" style="10" customWidth="1"/>
    <col min="11" max="11" width="5.7109375" style="12" hidden="1" customWidth="1"/>
    <col min="12" max="16384" width="8.8515625" style="13" customWidth="1"/>
  </cols>
  <sheetData>
    <row r="1" spans="5:6" ht="3" customHeight="1">
      <c r="E1" s="10" t="s">
        <v>4</v>
      </c>
      <c r="F1" s="6">
        <v>2015</v>
      </c>
    </row>
    <row r="2" ht="3" customHeight="1"/>
    <row r="3" spans="1:10" s="14" customFormat="1" ht="27" customHeight="1">
      <c r="A3" s="143" t="s">
        <v>250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3:7" ht="6" customHeight="1">
      <c r="C4" s="7"/>
      <c r="F4" s="6" t="s">
        <v>11</v>
      </c>
      <c r="G4" s="9"/>
    </row>
    <row r="5" spans="1:10" ht="12.75" customHeight="1">
      <c r="A5" s="142" t="s">
        <v>249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21.75" customHeight="1">
      <c r="A6" s="144" t="s">
        <v>251</v>
      </c>
      <c r="B6" s="144"/>
      <c r="C6" s="15"/>
      <c r="D6" s="16"/>
      <c r="E6" s="17"/>
      <c r="F6" s="18"/>
      <c r="G6" s="19"/>
      <c r="H6" s="20"/>
      <c r="I6" s="16"/>
      <c r="J6" s="17"/>
    </row>
    <row r="7" spans="1:10" ht="21.75" customHeight="1" thickBot="1">
      <c r="A7" s="35" t="s">
        <v>309</v>
      </c>
      <c r="B7" s="17"/>
      <c r="C7" s="15"/>
      <c r="D7" s="16"/>
      <c r="E7" s="17"/>
      <c r="F7" s="18"/>
      <c r="G7" s="19"/>
      <c r="H7" s="20"/>
      <c r="I7" s="16"/>
      <c r="J7" s="17"/>
    </row>
    <row r="8" spans="1:11" ht="33" customHeight="1" thickBot="1">
      <c r="A8" s="46" t="s">
        <v>9</v>
      </c>
      <c r="B8" s="47" t="s">
        <v>6</v>
      </c>
      <c r="C8" s="48" t="s">
        <v>301</v>
      </c>
      <c r="D8" s="49" t="s">
        <v>16</v>
      </c>
      <c r="E8" s="50" t="s">
        <v>3</v>
      </c>
      <c r="F8" s="51" t="s">
        <v>8</v>
      </c>
      <c r="G8" s="52" t="s">
        <v>0</v>
      </c>
      <c r="H8" s="53" t="s">
        <v>5</v>
      </c>
      <c r="I8" s="54" t="s">
        <v>10</v>
      </c>
      <c r="J8" s="55" t="s">
        <v>1</v>
      </c>
      <c r="K8" s="45" t="s">
        <v>239</v>
      </c>
    </row>
    <row r="9" spans="1:11" s="91" customFormat="1" ht="13.5" customHeight="1">
      <c r="A9" s="116">
        <v>1</v>
      </c>
      <c r="B9" s="117">
        <v>149</v>
      </c>
      <c r="C9" s="118" t="s">
        <v>141</v>
      </c>
      <c r="D9" s="119" t="s">
        <v>17</v>
      </c>
      <c r="E9" s="120" t="s">
        <v>2</v>
      </c>
      <c r="F9" s="121">
        <v>1992</v>
      </c>
      <c r="G9" s="122" t="s">
        <v>215</v>
      </c>
      <c r="H9" s="123" t="str">
        <f aca="true" t="shared" si="0" ref="H9:H40">IF($E9="m",IF($F$1-$F9&gt;19,IF($F$1-$F9&lt;40,"A",IF($F$1-$F9&gt;49,IF($F$1-$F9&gt;59,IF($F$1-$F9&gt;69,"E","D"),"C"),"B")),"JM"),IF($F$1-$F9&gt;19,IF($F$1-$F9&lt;40,"F",IF($F$1-$F9&lt;50,"G","H")),"JŽ"))</f>
        <v>A</v>
      </c>
      <c r="I9" s="119">
        <f>COUNTIF($F$9:$H9,$H9)</f>
        <v>1</v>
      </c>
      <c r="J9" s="124">
        <v>0.04479166666666667</v>
      </c>
      <c r="K9" s="125"/>
    </row>
    <row r="10" spans="1:11" s="100" customFormat="1" ht="13.5" customHeight="1">
      <c r="A10" s="113">
        <v>2</v>
      </c>
      <c r="B10" s="93">
        <v>113</v>
      </c>
      <c r="C10" s="94" t="s">
        <v>109</v>
      </c>
      <c r="D10" s="95" t="s">
        <v>17</v>
      </c>
      <c r="E10" s="96" t="s">
        <v>2</v>
      </c>
      <c r="F10" s="97">
        <v>1987</v>
      </c>
      <c r="G10" s="98" t="s">
        <v>174</v>
      </c>
      <c r="H10" s="92" t="str">
        <f t="shared" si="0"/>
        <v>A</v>
      </c>
      <c r="I10" s="95">
        <f>COUNTIF($F$9:$H10,$H10)</f>
        <v>2</v>
      </c>
      <c r="J10" s="114">
        <v>0.04710648148148148</v>
      </c>
      <c r="K10" s="115"/>
    </row>
    <row r="11" spans="1:11" s="109" customFormat="1" ht="13.5" customHeight="1">
      <c r="A11" s="110">
        <v>3</v>
      </c>
      <c r="B11" s="102">
        <v>145</v>
      </c>
      <c r="C11" s="103" t="s">
        <v>137</v>
      </c>
      <c r="D11" s="104" t="s">
        <v>17</v>
      </c>
      <c r="E11" s="105" t="s">
        <v>2</v>
      </c>
      <c r="F11" s="106">
        <v>1961</v>
      </c>
      <c r="G11" s="107" t="s">
        <v>14</v>
      </c>
      <c r="H11" s="101" t="str">
        <f t="shared" si="0"/>
        <v>C</v>
      </c>
      <c r="I11" s="104">
        <f>COUNTIF($F$9:$H11,$H11)</f>
        <v>1</v>
      </c>
      <c r="J11" s="111">
        <v>0.04793981481481482</v>
      </c>
      <c r="K11" s="112"/>
    </row>
    <row r="12" spans="1:11" ht="13.5" customHeight="1">
      <c r="A12" s="66">
        <v>4</v>
      </c>
      <c r="B12" s="27">
        <v>67</v>
      </c>
      <c r="C12" s="5" t="s">
        <v>66</v>
      </c>
      <c r="D12" s="1" t="s">
        <v>17</v>
      </c>
      <c r="E12" s="26" t="s">
        <v>2</v>
      </c>
      <c r="F12" s="3">
        <v>1981</v>
      </c>
      <c r="G12" s="2" t="s">
        <v>183</v>
      </c>
      <c r="H12" s="24" t="str">
        <f t="shared" si="0"/>
        <v>A</v>
      </c>
      <c r="I12" s="1">
        <f>COUNTIF($F$9:$H12,$H12)</f>
        <v>3</v>
      </c>
      <c r="J12" s="67">
        <v>0.048749999999999995</v>
      </c>
      <c r="K12" s="56"/>
    </row>
    <row r="13" spans="1:11" ht="13.5" customHeight="1">
      <c r="A13" s="66">
        <v>5</v>
      </c>
      <c r="B13" s="27">
        <v>81</v>
      </c>
      <c r="C13" s="5" t="s">
        <v>78</v>
      </c>
      <c r="D13" s="1" t="s">
        <v>17</v>
      </c>
      <c r="E13" s="26" t="s">
        <v>2</v>
      </c>
      <c r="F13" s="3">
        <v>1991</v>
      </c>
      <c r="G13" s="2" t="s">
        <v>262</v>
      </c>
      <c r="H13" s="24" t="str">
        <f t="shared" si="0"/>
        <v>A</v>
      </c>
      <c r="I13" s="1">
        <f>COUNTIF($F$9:$H13,$H13)</f>
        <v>4</v>
      </c>
      <c r="J13" s="67">
        <v>0.04974537037037038</v>
      </c>
      <c r="K13" s="56"/>
    </row>
    <row r="14" spans="1:11" ht="13.5" customHeight="1">
      <c r="A14" s="66">
        <v>6</v>
      </c>
      <c r="B14" s="27">
        <v>55</v>
      </c>
      <c r="C14" s="5" t="s">
        <v>243</v>
      </c>
      <c r="D14" s="1" t="s">
        <v>17</v>
      </c>
      <c r="E14" s="26" t="s">
        <v>2</v>
      </c>
      <c r="F14" s="3">
        <v>1960</v>
      </c>
      <c r="G14" s="2" t="s">
        <v>181</v>
      </c>
      <c r="H14" s="24" t="str">
        <f t="shared" si="0"/>
        <v>C</v>
      </c>
      <c r="I14" s="1">
        <f>COUNTIF($F$9:$H14,$H14)</f>
        <v>2</v>
      </c>
      <c r="J14" s="67">
        <v>0.04979166666666667</v>
      </c>
      <c r="K14" s="56"/>
    </row>
    <row r="15" spans="1:11" ht="13.5" customHeight="1">
      <c r="A15" s="66">
        <v>7</v>
      </c>
      <c r="B15" s="27">
        <v>53</v>
      </c>
      <c r="C15" s="5" t="s">
        <v>56</v>
      </c>
      <c r="D15" s="1" t="s">
        <v>17</v>
      </c>
      <c r="E15" s="26" t="s">
        <v>2</v>
      </c>
      <c r="F15" s="3">
        <v>1961</v>
      </c>
      <c r="G15" s="2" t="s">
        <v>179</v>
      </c>
      <c r="H15" s="24" t="str">
        <f t="shared" si="0"/>
        <v>C</v>
      </c>
      <c r="I15" s="1">
        <f>COUNTIF($F$9:$H15,$H15)</f>
        <v>3</v>
      </c>
      <c r="J15" s="67">
        <v>0.05109953703703704</v>
      </c>
      <c r="K15" s="56"/>
    </row>
    <row r="16" spans="1:11" ht="13.5" customHeight="1">
      <c r="A16" s="66">
        <v>8</v>
      </c>
      <c r="B16" s="27">
        <v>102</v>
      </c>
      <c r="C16" s="5" t="s">
        <v>248</v>
      </c>
      <c r="D16" s="1" t="s">
        <v>17</v>
      </c>
      <c r="E16" s="26" t="s">
        <v>2</v>
      </c>
      <c r="F16" s="3">
        <v>1973</v>
      </c>
      <c r="G16" s="2" t="s">
        <v>195</v>
      </c>
      <c r="H16" s="24" t="str">
        <f t="shared" si="0"/>
        <v>B</v>
      </c>
      <c r="I16" s="1">
        <f>COUNTIF($F$9:$H16,$H16)</f>
        <v>1</v>
      </c>
      <c r="J16" s="67">
        <v>0.051631944444444446</v>
      </c>
      <c r="K16" s="56"/>
    </row>
    <row r="17" spans="1:11" ht="13.5" customHeight="1">
      <c r="A17" s="66">
        <v>9</v>
      </c>
      <c r="B17" s="27">
        <v>124</v>
      </c>
      <c r="C17" s="5" t="s">
        <v>119</v>
      </c>
      <c r="D17" s="1" t="s">
        <v>17</v>
      </c>
      <c r="E17" s="26" t="s">
        <v>2</v>
      </c>
      <c r="F17" s="3">
        <v>1982</v>
      </c>
      <c r="G17" s="2" t="s">
        <v>166</v>
      </c>
      <c r="H17" s="24" t="str">
        <f t="shared" si="0"/>
        <v>A</v>
      </c>
      <c r="I17" s="1">
        <f>COUNTIF($F$9:$H17,$H17)</f>
        <v>5</v>
      </c>
      <c r="J17" s="67">
        <v>0.052222222222222225</v>
      </c>
      <c r="K17" s="56"/>
    </row>
    <row r="18" spans="1:11" ht="13.5" customHeight="1">
      <c r="A18" s="66">
        <v>10</v>
      </c>
      <c r="B18" s="27">
        <v>147</v>
      </c>
      <c r="C18" s="5" t="s">
        <v>139</v>
      </c>
      <c r="D18" s="1" t="s">
        <v>17</v>
      </c>
      <c r="E18" s="26" t="s">
        <v>2</v>
      </c>
      <c r="F18" s="3">
        <v>1967</v>
      </c>
      <c r="G18" s="2" t="s">
        <v>213</v>
      </c>
      <c r="H18" s="24" t="str">
        <f t="shared" si="0"/>
        <v>B</v>
      </c>
      <c r="I18" s="1">
        <f>COUNTIF($F$9:$H18,$H18)</f>
        <v>2</v>
      </c>
      <c r="J18" s="67">
        <v>0.05238425925925926</v>
      </c>
      <c r="K18" s="56"/>
    </row>
    <row r="19" spans="1:11" ht="13.5" customHeight="1">
      <c r="A19" s="66">
        <v>11</v>
      </c>
      <c r="B19" s="27">
        <v>27</v>
      </c>
      <c r="C19" s="5" t="s">
        <v>30</v>
      </c>
      <c r="D19" s="1" t="s">
        <v>17</v>
      </c>
      <c r="E19" s="26" t="s">
        <v>2</v>
      </c>
      <c r="F19" s="3">
        <v>1993</v>
      </c>
      <c r="G19" s="2" t="s">
        <v>164</v>
      </c>
      <c r="H19" s="24" t="str">
        <f t="shared" si="0"/>
        <v>A</v>
      </c>
      <c r="I19" s="1">
        <f>COUNTIF($F$9:$H19,$H19)</f>
        <v>6</v>
      </c>
      <c r="J19" s="67">
        <v>0.05253472222222222</v>
      </c>
      <c r="K19" s="56"/>
    </row>
    <row r="20" spans="1:11" ht="13.5" customHeight="1">
      <c r="A20" s="66">
        <v>12</v>
      </c>
      <c r="B20" s="27">
        <v>200</v>
      </c>
      <c r="C20" s="5" t="s">
        <v>304</v>
      </c>
      <c r="D20" s="1" t="s">
        <v>17</v>
      </c>
      <c r="E20" s="26" t="s">
        <v>2</v>
      </c>
      <c r="F20" s="3">
        <v>1963</v>
      </c>
      <c r="G20" s="2" t="s">
        <v>259</v>
      </c>
      <c r="H20" s="24" t="str">
        <f t="shared" si="0"/>
        <v>C</v>
      </c>
      <c r="I20" s="1">
        <f>COUNTIF($F$9:$H20,$H20)</f>
        <v>4</v>
      </c>
      <c r="J20" s="67">
        <v>0.053125</v>
      </c>
      <c r="K20" s="56"/>
    </row>
    <row r="21" spans="1:11" ht="13.5" customHeight="1">
      <c r="A21" s="66">
        <v>13</v>
      </c>
      <c r="B21" s="27">
        <v>141</v>
      </c>
      <c r="C21" s="5" t="s">
        <v>291</v>
      </c>
      <c r="D21" s="1" t="s">
        <v>17</v>
      </c>
      <c r="E21" s="26" t="s">
        <v>2</v>
      </c>
      <c r="F21" s="3">
        <v>1968</v>
      </c>
      <c r="G21" s="2" t="s">
        <v>162</v>
      </c>
      <c r="H21" s="24" t="str">
        <f t="shared" si="0"/>
        <v>B</v>
      </c>
      <c r="I21" s="1">
        <f>COUNTIF($F$9:$H21,$H21)</f>
        <v>3</v>
      </c>
      <c r="J21" s="67">
        <v>0.053599537037037036</v>
      </c>
      <c r="K21" s="56"/>
    </row>
    <row r="22" spans="1:11" ht="13.5" customHeight="1">
      <c r="A22" s="66">
        <v>14</v>
      </c>
      <c r="B22" s="27">
        <v>68</v>
      </c>
      <c r="C22" s="5" t="s">
        <v>67</v>
      </c>
      <c r="D22" s="1" t="s">
        <v>17</v>
      </c>
      <c r="E22" s="26" t="s">
        <v>2</v>
      </c>
      <c r="F22" s="3">
        <v>1971</v>
      </c>
      <c r="G22" s="2" t="s">
        <v>184</v>
      </c>
      <c r="H22" s="24" t="str">
        <f t="shared" si="0"/>
        <v>B</v>
      </c>
      <c r="I22" s="1">
        <f>COUNTIF($F$9:$H22,$H22)</f>
        <v>4</v>
      </c>
      <c r="J22" s="67">
        <v>0.05384259259259259</v>
      </c>
      <c r="K22" s="56"/>
    </row>
    <row r="23" spans="1:11" ht="13.5" customHeight="1">
      <c r="A23" s="66">
        <v>15</v>
      </c>
      <c r="B23" s="27">
        <v>114</v>
      </c>
      <c r="C23" s="5" t="s">
        <v>110</v>
      </c>
      <c r="D23" s="1" t="s">
        <v>17</v>
      </c>
      <c r="E23" s="26" t="s">
        <v>2</v>
      </c>
      <c r="F23" s="3">
        <v>1972</v>
      </c>
      <c r="G23" s="2" t="s">
        <v>198</v>
      </c>
      <c r="H23" s="24" t="str">
        <f t="shared" si="0"/>
        <v>B</v>
      </c>
      <c r="I23" s="1">
        <f>COUNTIF($F$9:$H23,$H23)</f>
        <v>5</v>
      </c>
      <c r="J23" s="67">
        <v>0.05384259259259259</v>
      </c>
      <c r="K23" s="56"/>
    </row>
    <row r="24" spans="1:11" ht="13.5" customHeight="1">
      <c r="A24" s="66">
        <v>16</v>
      </c>
      <c r="B24" s="27">
        <v>118</v>
      </c>
      <c r="C24" s="5" t="s">
        <v>114</v>
      </c>
      <c r="D24" s="1" t="s">
        <v>17</v>
      </c>
      <c r="E24" s="26" t="s">
        <v>2</v>
      </c>
      <c r="F24" s="3">
        <v>1964</v>
      </c>
      <c r="G24" s="2" t="s">
        <v>201</v>
      </c>
      <c r="H24" s="24" t="str">
        <f t="shared" si="0"/>
        <v>C</v>
      </c>
      <c r="I24" s="1">
        <f>COUNTIF($F$9:$H24,$H24)</f>
        <v>5</v>
      </c>
      <c r="J24" s="67">
        <v>0.05413194444444444</v>
      </c>
      <c r="K24" s="56"/>
    </row>
    <row r="25" spans="1:11" ht="13.5" customHeight="1">
      <c r="A25" s="66">
        <v>17</v>
      </c>
      <c r="B25" s="27">
        <v>61</v>
      </c>
      <c r="C25" s="5" t="s">
        <v>61</v>
      </c>
      <c r="D25" s="1" t="s">
        <v>17</v>
      </c>
      <c r="E25" s="26" t="s">
        <v>2</v>
      </c>
      <c r="F25" s="3">
        <v>1975</v>
      </c>
      <c r="G25" s="2" t="s">
        <v>166</v>
      </c>
      <c r="H25" s="24" t="str">
        <f t="shared" si="0"/>
        <v>B</v>
      </c>
      <c r="I25" s="1">
        <f>COUNTIF($F$9:$H25,$H25)</f>
        <v>6</v>
      </c>
      <c r="J25" s="67">
        <v>0.055057870370370375</v>
      </c>
      <c r="K25" s="56"/>
    </row>
    <row r="26" spans="1:11" ht="13.5" customHeight="1">
      <c r="A26" s="66">
        <v>18</v>
      </c>
      <c r="B26" s="27">
        <v>89</v>
      </c>
      <c r="C26" s="5" t="s">
        <v>86</v>
      </c>
      <c r="D26" s="1" t="s">
        <v>17</v>
      </c>
      <c r="E26" s="26" t="s">
        <v>2</v>
      </c>
      <c r="F26" s="3">
        <v>1988</v>
      </c>
      <c r="G26" s="2" t="s">
        <v>292</v>
      </c>
      <c r="H26" s="24" t="str">
        <f t="shared" si="0"/>
        <v>A</v>
      </c>
      <c r="I26" s="1">
        <f>COUNTIF($F$9:$H26,$H26)</f>
        <v>7</v>
      </c>
      <c r="J26" s="67">
        <v>0.05534722222222222</v>
      </c>
      <c r="K26" s="56"/>
    </row>
    <row r="27" spans="1:11" ht="13.5" customHeight="1">
      <c r="A27" s="66">
        <v>19</v>
      </c>
      <c r="B27" s="27">
        <v>98</v>
      </c>
      <c r="C27" s="5" t="s">
        <v>95</v>
      </c>
      <c r="D27" s="1" t="s">
        <v>17</v>
      </c>
      <c r="E27" s="26" t="s">
        <v>2</v>
      </c>
      <c r="F27" s="3">
        <v>1962</v>
      </c>
      <c r="G27" s="2" t="s">
        <v>192</v>
      </c>
      <c r="H27" s="24" t="str">
        <f t="shared" si="0"/>
        <v>C</v>
      </c>
      <c r="I27" s="1">
        <f>COUNTIF($F$9:$H27,$H27)</f>
        <v>6</v>
      </c>
      <c r="J27" s="67">
        <v>0.055486111111111104</v>
      </c>
      <c r="K27" s="56"/>
    </row>
    <row r="28" spans="1:11" ht="13.5" customHeight="1">
      <c r="A28" s="66">
        <v>20</v>
      </c>
      <c r="B28" s="27">
        <v>22</v>
      </c>
      <c r="C28" s="5" t="s">
        <v>25</v>
      </c>
      <c r="D28" s="1" t="s">
        <v>17</v>
      </c>
      <c r="E28" s="26" t="s">
        <v>2</v>
      </c>
      <c r="F28" s="3">
        <v>1948</v>
      </c>
      <c r="G28" s="2" t="s">
        <v>161</v>
      </c>
      <c r="H28" s="24" t="str">
        <f t="shared" si="0"/>
        <v>D</v>
      </c>
      <c r="I28" s="1">
        <f>COUNTIF($F$9:$H28,$H28)</f>
        <v>1</v>
      </c>
      <c r="J28" s="67">
        <v>0.05570601851851852</v>
      </c>
      <c r="K28" s="56"/>
    </row>
    <row r="29" spans="1:11" ht="13.5" customHeight="1">
      <c r="A29" s="66">
        <v>21</v>
      </c>
      <c r="B29" s="27">
        <v>125</v>
      </c>
      <c r="C29" s="5" t="s">
        <v>120</v>
      </c>
      <c r="D29" s="1" t="s">
        <v>17</v>
      </c>
      <c r="E29" s="26" t="s">
        <v>2</v>
      </c>
      <c r="F29" s="3">
        <v>1966</v>
      </c>
      <c r="G29" s="2" t="s">
        <v>204</v>
      </c>
      <c r="H29" s="24" t="str">
        <f t="shared" si="0"/>
        <v>B</v>
      </c>
      <c r="I29" s="1">
        <f>COUNTIF($F$9:$H29,$H29)</f>
        <v>7</v>
      </c>
      <c r="J29" s="67">
        <v>0.05689814814814815</v>
      </c>
      <c r="K29" s="56"/>
    </row>
    <row r="30" spans="1:11" ht="13.5" customHeight="1">
      <c r="A30" s="66">
        <v>22</v>
      </c>
      <c r="B30" s="27">
        <v>140</v>
      </c>
      <c r="C30" s="5" t="s">
        <v>134</v>
      </c>
      <c r="D30" s="1" t="s">
        <v>17</v>
      </c>
      <c r="E30" s="26" t="s">
        <v>2</v>
      </c>
      <c r="F30" s="3">
        <v>1974</v>
      </c>
      <c r="G30" s="2" t="s">
        <v>211</v>
      </c>
      <c r="H30" s="24" t="str">
        <f t="shared" si="0"/>
        <v>B</v>
      </c>
      <c r="I30" s="1">
        <f>COUNTIF($F$9:$H30,$H30)</f>
        <v>8</v>
      </c>
      <c r="J30" s="67">
        <v>0.05708333333333334</v>
      </c>
      <c r="K30" s="56"/>
    </row>
    <row r="31" spans="1:11" ht="13.5" customHeight="1">
      <c r="A31" s="66">
        <v>23</v>
      </c>
      <c r="B31" s="27">
        <v>138</v>
      </c>
      <c r="C31" s="5" t="s">
        <v>132</v>
      </c>
      <c r="D31" s="1" t="s">
        <v>17</v>
      </c>
      <c r="E31" s="26" t="s">
        <v>2</v>
      </c>
      <c r="F31" s="3">
        <v>1968</v>
      </c>
      <c r="G31" s="2" t="s">
        <v>209</v>
      </c>
      <c r="H31" s="24" t="str">
        <f t="shared" si="0"/>
        <v>B</v>
      </c>
      <c r="I31" s="1">
        <f>COUNTIF($F$9:$H31,$H31)</f>
        <v>9</v>
      </c>
      <c r="J31" s="67">
        <v>0.057291666666666664</v>
      </c>
      <c r="K31" s="56"/>
    </row>
    <row r="32" spans="1:11" ht="13.5" customHeight="1">
      <c r="A32" s="66">
        <v>24</v>
      </c>
      <c r="B32" s="27">
        <v>123</v>
      </c>
      <c r="C32" s="5" t="s">
        <v>118</v>
      </c>
      <c r="D32" s="1" t="s">
        <v>17</v>
      </c>
      <c r="E32" s="26" t="s">
        <v>2</v>
      </c>
      <c r="F32" s="3">
        <v>1970</v>
      </c>
      <c r="G32" s="2" t="s">
        <v>203</v>
      </c>
      <c r="H32" s="24" t="str">
        <f t="shared" si="0"/>
        <v>B</v>
      </c>
      <c r="I32" s="1">
        <f>COUNTIF($F$9:$H32,$H32)</f>
        <v>10</v>
      </c>
      <c r="J32" s="67">
        <v>0.057638888888888885</v>
      </c>
      <c r="K32" s="56"/>
    </row>
    <row r="33" spans="1:11" ht="13.5" customHeight="1">
      <c r="A33" s="66">
        <v>25</v>
      </c>
      <c r="B33" s="27">
        <v>115</v>
      </c>
      <c r="C33" s="5" t="s">
        <v>111</v>
      </c>
      <c r="D33" s="1" t="s">
        <v>17</v>
      </c>
      <c r="E33" s="26" t="s">
        <v>2</v>
      </c>
      <c r="F33" s="3">
        <v>1977</v>
      </c>
      <c r="G33" s="2" t="s">
        <v>178</v>
      </c>
      <c r="H33" s="24" t="str">
        <f t="shared" si="0"/>
        <v>A</v>
      </c>
      <c r="I33" s="1">
        <f>COUNTIF($F$9:$H33,$H33)</f>
        <v>8</v>
      </c>
      <c r="J33" s="67">
        <v>0.057824074074074076</v>
      </c>
      <c r="K33" s="56"/>
    </row>
    <row r="34" spans="1:11" ht="13.5" customHeight="1">
      <c r="A34" s="66">
        <v>26</v>
      </c>
      <c r="B34" s="27">
        <v>117</v>
      </c>
      <c r="C34" s="5" t="s">
        <v>113</v>
      </c>
      <c r="D34" s="1" t="s">
        <v>17</v>
      </c>
      <c r="E34" s="26" t="s">
        <v>2</v>
      </c>
      <c r="F34" s="3">
        <v>1959</v>
      </c>
      <c r="G34" s="2" t="s">
        <v>200</v>
      </c>
      <c r="H34" s="24" t="str">
        <f t="shared" si="0"/>
        <v>C</v>
      </c>
      <c r="I34" s="1">
        <f>COUNTIF($F$9:$H34,$H34)</f>
        <v>7</v>
      </c>
      <c r="J34" s="67">
        <v>0.05787037037037037</v>
      </c>
      <c r="K34" s="56"/>
    </row>
    <row r="35" spans="1:11" ht="13.5" customHeight="1">
      <c r="A35" s="66">
        <v>27</v>
      </c>
      <c r="B35" s="27">
        <v>136</v>
      </c>
      <c r="C35" s="5" t="s">
        <v>130</v>
      </c>
      <c r="D35" s="1" t="s">
        <v>17</v>
      </c>
      <c r="E35" s="26" t="s">
        <v>2</v>
      </c>
      <c r="F35" s="3">
        <v>1981</v>
      </c>
      <c r="G35" s="2" t="s">
        <v>178</v>
      </c>
      <c r="H35" s="24" t="str">
        <f t="shared" si="0"/>
        <v>A</v>
      </c>
      <c r="I35" s="1">
        <f>COUNTIF($F$9:$H35,$H35)</f>
        <v>9</v>
      </c>
      <c r="J35" s="67">
        <v>0.0579050925925926</v>
      </c>
      <c r="K35" s="56"/>
    </row>
    <row r="36" spans="1:11" ht="13.5" customHeight="1">
      <c r="A36" s="66">
        <v>28</v>
      </c>
      <c r="B36" s="27">
        <v>79</v>
      </c>
      <c r="C36" s="5" t="s">
        <v>247</v>
      </c>
      <c r="D36" s="1" t="s">
        <v>17</v>
      </c>
      <c r="E36" s="26" t="s">
        <v>2</v>
      </c>
      <c r="F36" s="3">
        <v>1979</v>
      </c>
      <c r="G36" s="2" t="s">
        <v>259</v>
      </c>
      <c r="H36" s="24" t="str">
        <f t="shared" si="0"/>
        <v>A</v>
      </c>
      <c r="I36" s="1">
        <f>COUNTIF($F$9:$H36,$H36)</f>
        <v>10</v>
      </c>
      <c r="J36" s="67">
        <v>0.05793981481481481</v>
      </c>
      <c r="K36" s="56"/>
    </row>
    <row r="37" spans="1:11" ht="13.5" customHeight="1">
      <c r="A37" s="66">
        <v>29</v>
      </c>
      <c r="B37" s="27">
        <v>105</v>
      </c>
      <c r="C37" s="5" t="s">
        <v>101</v>
      </c>
      <c r="D37" s="1" t="s">
        <v>17</v>
      </c>
      <c r="E37" s="26" t="s">
        <v>2</v>
      </c>
      <c r="F37" s="3">
        <v>1979</v>
      </c>
      <c r="G37" s="2" t="s">
        <v>258</v>
      </c>
      <c r="H37" s="24" t="str">
        <f t="shared" si="0"/>
        <v>A</v>
      </c>
      <c r="I37" s="1">
        <f>COUNTIF($F$9:$H37,$H37)</f>
        <v>11</v>
      </c>
      <c r="J37" s="67">
        <v>0.05795138888888889</v>
      </c>
      <c r="K37" s="56"/>
    </row>
    <row r="38" spans="1:11" ht="13.5" customHeight="1">
      <c r="A38" s="66">
        <v>30</v>
      </c>
      <c r="B38" s="27">
        <v>52</v>
      </c>
      <c r="C38" s="5" t="s">
        <v>55</v>
      </c>
      <c r="D38" s="1" t="s">
        <v>17</v>
      </c>
      <c r="E38" s="26" t="s">
        <v>2</v>
      </c>
      <c r="F38" s="3">
        <v>1961</v>
      </c>
      <c r="G38" s="2" t="s">
        <v>259</v>
      </c>
      <c r="H38" s="24" t="str">
        <f t="shared" si="0"/>
        <v>C</v>
      </c>
      <c r="I38" s="1">
        <f>COUNTIF($F$9:$H38,$H38)</f>
        <v>8</v>
      </c>
      <c r="J38" s="67">
        <v>0.05828703703703703</v>
      </c>
      <c r="K38" s="56"/>
    </row>
    <row r="39" spans="1:11" ht="13.5" customHeight="1">
      <c r="A39" s="66">
        <v>31</v>
      </c>
      <c r="B39" s="27">
        <v>33</v>
      </c>
      <c r="C39" s="5" t="s">
        <v>36</v>
      </c>
      <c r="D39" s="1" t="s">
        <v>17</v>
      </c>
      <c r="E39" s="26" t="s">
        <v>2</v>
      </c>
      <c r="F39" s="3">
        <v>1967</v>
      </c>
      <c r="G39" s="2" t="s">
        <v>15</v>
      </c>
      <c r="H39" s="24" t="str">
        <f t="shared" si="0"/>
        <v>B</v>
      </c>
      <c r="I39" s="1">
        <f>COUNTIF($F$9:$H39,$H39)</f>
        <v>11</v>
      </c>
      <c r="J39" s="67">
        <v>0.058576388888888886</v>
      </c>
      <c r="K39" s="56"/>
    </row>
    <row r="40" spans="1:11" ht="13.5" customHeight="1">
      <c r="A40" s="66">
        <v>32</v>
      </c>
      <c r="B40" s="27">
        <v>37</v>
      </c>
      <c r="C40" s="5" t="s">
        <v>40</v>
      </c>
      <c r="D40" s="1" t="s">
        <v>17</v>
      </c>
      <c r="E40" s="26" t="s">
        <v>2</v>
      </c>
      <c r="F40" s="3">
        <v>1968</v>
      </c>
      <c r="G40" s="2" t="s">
        <v>170</v>
      </c>
      <c r="H40" s="24" t="str">
        <f t="shared" si="0"/>
        <v>B</v>
      </c>
      <c r="I40" s="1">
        <f>COUNTIF($F$9:$H40,$H40)</f>
        <v>12</v>
      </c>
      <c r="J40" s="67">
        <v>0.05876157407407407</v>
      </c>
      <c r="K40" s="56"/>
    </row>
    <row r="41" spans="1:11" ht="13.5" customHeight="1">
      <c r="A41" s="66">
        <v>33</v>
      </c>
      <c r="B41" s="27">
        <v>77</v>
      </c>
      <c r="C41" s="5" t="s">
        <v>75</v>
      </c>
      <c r="D41" s="1" t="s">
        <v>17</v>
      </c>
      <c r="E41" s="26" t="s">
        <v>2</v>
      </c>
      <c r="F41" s="3">
        <v>1973</v>
      </c>
      <c r="G41" s="2" t="s">
        <v>187</v>
      </c>
      <c r="H41" s="24" t="str">
        <f aca="true" t="shared" si="1" ref="H41:H72">IF($E41="m",IF($F$1-$F41&gt;19,IF($F$1-$F41&lt;40,"A",IF($F$1-$F41&gt;49,IF($F$1-$F41&gt;59,IF($F$1-$F41&gt;69,"E","D"),"C"),"B")),"JM"),IF($F$1-$F41&gt;19,IF($F$1-$F41&lt;40,"F",IF($F$1-$F41&lt;50,"G","H")),"JŽ"))</f>
        <v>B</v>
      </c>
      <c r="I41" s="1">
        <f>COUNTIF($F$9:$H41,$H41)</f>
        <v>13</v>
      </c>
      <c r="J41" s="67">
        <v>0.05876157407407407</v>
      </c>
      <c r="K41" s="56"/>
    </row>
    <row r="42" spans="1:11" ht="13.5" customHeight="1">
      <c r="A42" s="66">
        <v>34</v>
      </c>
      <c r="B42" s="27">
        <v>116</v>
      </c>
      <c r="C42" s="5" t="s">
        <v>112</v>
      </c>
      <c r="D42" s="1" t="s">
        <v>17</v>
      </c>
      <c r="E42" s="26" t="s">
        <v>2</v>
      </c>
      <c r="F42" s="3">
        <v>1981</v>
      </c>
      <c r="G42" s="2" t="s">
        <v>199</v>
      </c>
      <c r="H42" s="24" t="str">
        <f t="shared" si="1"/>
        <v>A</v>
      </c>
      <c r="I42" s="1">
        <f>COUNTIF($F$9:$H42,$H42)</f>
        <v>12</v>
      </c>
      <c r="J42" s="67">
        <v>0.05884259259259259</v>
      </c>
      <c r="K42" s="56"/>
    </row>
    <row r="43" spans="1:11" ht="13.5" customHeight="1">
      <c r="A43" s="66">
        <v>35</v>
      </c>
      <c r="B43" s="27">
        <v>64</v>
      </c>
      <c r="C43" s="5" t="s">
        <v>63</v>
      </c>
      <c r="D43" s="1" t="s">
        <v>17</v>
      </c>
      <c r="E43" s="26" t="s">
        <v>2</v>
      </c>
      <c r="F43" s="3">
        <v>1975</v>
      </c>
      <c r="G43" s="2" t="s">
        <v>307</v>
      </c>
      <c r="H43" s="24" t="str">
        <f t="shared" si="1"/>
        <v>B</v>
      </c>
      <c r="I43" s="1">
        <f>COUNTIF($F$9:$H43,$H43)</f>
        <v>14</v>
      </c>
      <c r="J43" s="67">
        <v>0.058912037037037034</v>
      </c>
      <c r="K43" s="56"/>
    </row>
    <row r="44" spans="1:11" ht="13.5" customHeight="1">
      <c r="A44" s="66">
        <v>36</v>
      </c>
      <c r="B44" s="27">
        <v>142</v>
      </c>
      <c r="C44" s="5" t="s">
        <v>270</v>
      </c>
      <c r="D44" s="1" t="s">
        <v>17</v>
      </c>
      <c r="E44" s="26" t="s">
        <v>2</v>
      </c>
      <c r="F44" s="3">
        <v>1977</v>
      </c>
      <c r="G44" s="2" t="s">
        <v>271</v>
      </c>
      <c r="H44" s="24" t="str">
        <f t="shared" si="1"/>
        <v>A</v>
      </c>
      <c r="I44" s="1">
        <f>COUNTIF($F$9:$H44,$H44)</f>
        <v>13</v>
      </c>
      <c r="J44" s="67">
        <v>0.0590162037037037</v>
      </c>
      <c r="K44" s="56"/>
    </row>
    <row r="45" spans="1:11" ht="13.5" customHeight="1">
      <c r="A45" s="66">
        <v>37</v>
      </c>
      <c r="B45" s="27">
        <v>45</v>
      </c>
      <c r="C45" s="5" t="s">
        <v>48</v>
      </c>
      <c r="D45" s="1" t="s">
        <v>17</v>
      </c>
      <c r="E45" s="26" t="s">
        <v>2</v>
      </c>
      <c r="F45" s="3">
        <v>1983</v>
      </c>
      <c r="G45" s="2" t="s">
        <v>272</v>
      </c>
      <c r="H45" s="24" t="str">
        <f t="shared" si="1"/>
        <v>A</v>
      </c>
      <c r="I45" s="1">
        <f>COUNTIF($F$9:$H45,$H45)</f>
        <v>14</v>
      </c>
      <c r="J45" s="67">
        <v>0.0590625</v>
      </c>
      <c r="K45" s="56"/>
    </row>
    <row r="46" spans="1:11" ht="13.5" customHeight="1">
      <c r="A46" s="66">
        <v>38</v>
      </c>
      <c r="B46" s="27">
        <v>70</v>
      </c>
      <c r="C46" s="5" t="s">
        <v>69</v>
      </c>
      <c r="D46" s="1" t="s">
        <v>17</v>
      </c>
      <c r="E46" s="26" t="s">
        <v>2</v>
      </c>
      <c r="F46" s="3">
        <v>1980</v>
      </c>
      <c r="G46" s="2" t="s">
        <v>272</v>
      </c>
      <c r="H46" s="24" t="str">
        <f t="shared" si="1"/>
        <v>A</v>
      </c>
      <c r="I46" s="1">
        <f>COUNTIF($F$9:$H46,$H46)</f>
        <v>15</v>
      </c>
      <c r="J46" s="67">
        <v>0.05935185185185185</v>
      </c>
      <c r="K46" s="56"/>
    </row>
    <row r="47" spans="1:11" ht="13.5" customHeight="1">
      <c r="A47" s="66">
        <v>39</v>
      </c>
      <c r="B47" s="27">
        <v>107</v>
      </c>
      <c r="C47" s="5" t="s">
        <v>103</v>
      </c>
      <c r="D47" s="1" t="s">
        <v>17</v>
      </c>
      <c r="E47" s="26" t="s">
        <v>2</v>
      </c>
      <c r="F47" s="3">
        <v>1980</v>
      </c>
      <c r="G47" s="2" t="s">
        <v>197</v>
      </c>
      <c r="H47" s="24" t="str">
        <f t="shared" si="1"/>
        <v>A</v>
      </c>
      <c r="I47" s="1">
        <f>COUNTIF($F$9:$H47,$H47)</f>
        <v>16</v>
      </c>
      <c r="J47" s="67">
        <v>0.06</v>
      </c>
      <c r="K47" s="56"/>
    </row>
    <row r="48" spans="1:11" ht="13.5" customHeight="1">
      <c r="A48" s="66">
        <v>40</v>
      </c>
      <c r="B48" s="27">
        <v>51</v>
      </c>
      <c r="C48" s="5" t="s">
        <v>54</v>
      </c>
      <c r="D48" s="1" t="s">
        <v>17</v>
      </c>
      <c r="E48" s="26" t="s">
        <v>2</v>
      </c>
      <c r="F48" s="3">
        <v>1969</v>
      </c>
      <c r="G48" s="2" t="s">
        <v>178</v>
      </c>
      <c r="H48" s="24" t="str">
        <f t="shared" si="1"/>
        <v>B</v>
      </c>
      <c r="I48" s="1">
        <f>COUNTIF($F$9:$H48,$H48)</f>
        <v>15</v>
      </c>
      <c r="J48" s="67">
        <v>0.060034722222222225</v>
      </c>
      <c r="K48" s="56"/>
    </row>
    <row r="49" spans="1:11" ht="13.5" customHeight="1">
      <c r="A49" s="66">
        <v>41</v>
      </c>
      <c r="B49" s="27">
        <v>62</v>
      </c>
      <c r="C49" s="5" t="s">
        <v>62</v>
      </c>
      <c r="D49" s="1" t="s">
        <v>17</v>
      </c>
      <c r="E49" s="26" t="s">
        <v>2</v>
      </c>
      <c r="F49" s="3">
        <v>1978</v>
      </c>
      <c r="G49" s="2" t="s">
        <v>261</v>
      </c>
      <c r="H49" s="24" t="str">
        <f t="shared" si="1"/>
        <v>A</v>
      </c>
      <c r="I49" s="1">
        <f>COUNTIF($F$9:$H49,$H49)</f>
        <v>17</v>
      </c>
      <c r="J49" s="67">
        <v>0.06035879629629629</v>
      </c>
      <c r="K49" s="56"/>
    </row>
    <row r="50" spans="1:11" ht="13.5" customHeight="1">
      <c r="A50" s="66">
        <v>42</v>
      </c>
      <c r="B50" s="27">
        <v>97</v>
      </c>
      <c r="C50" s="5" t="s">
        <v>94</v>
      </c>
      <c r="D50" s="1" t="s">
        <v>17</v>
      </c>
      <c r="E50" s="26" t="s">
        <v>2</v>
      </c>
      <c r="F50" s="3">
        <v>1962</v>
      </c>
      <c r="G50" s="2" t="s">
        <v>158</v>
      </c>
      <c r="H50" s="24" t="str">
        <f t="shared" si="1"/>
        <v>C</v>
      </c>
      <c r="I50" s="1">
        <f>COUNTIF($F$9:$H50,$H50)</f>
        <v>9</v>
      </c>
      <c r="J50" s="67">
        <v>0.06041666666666667</v>
      </c>
      <c r="K50" s="56"/>
    </row>
    <row r="51" spans="1:11" ht="13.5" customHeight="1">
      <c r="A51" s="66">
        <v>43</v>
      </c>
      <c r="B51" s="27">
        <v>84</v>
      </c>
      <c r="C51" s="5" t="s">
        <v>81</v>
      </c>
      <c r="D51" s="1" t="s">
        <v>17</v>
      </c>
      <c r="E51" s="26" t="s">
        <v>2</v>
      </c>
      <c r="F51" s="3">
        <v>1987</v>
      </c>
      <c r="G51" s="2" t="s">
        <v>260</v>
      </c>
      <c r="H51" s="24" t="str">
        <f t="shared" si="1"/>
        <v>A</v>
      </c>
      <c r="I51" s="1">
        <f>COUNTIF($F$9:$H51,$H51)</f>
        <v>18</v>
      </c>
      <c r="J51" s="67">
        <v>0.06046296296296296</v>
      </c>
      <c r="K51" s="56"/>
    </row>
    <row r="52" spans="1:11" ht="13.5" customHeight="1">
      <c r="A52" s="66">
        <v>44</v>
      </c>
      <c r="B52" s="27">
        <v>30</v>
      </c>
      <c r="C52" s="5" t="s">
        <v>33</v>
      </c>
      <c r="D52" s="1" t="s">
        <v>17</v>
      </c>
      <c r="E52" s="26" t="s">
        <v>2</v>
      </c>
      <c r="F52" s="3">
        <v>1964</v>
      </c>
      <c r="G52" s="2" t="s">
        <v>166</v>
      </c>
      <c r="H52" s="24" t="str">
        <f t="shared" si="1"/>
        <v>C</v>
      </c>
      <c r="I52" s="1">
        <f>COUNTIF($F$9:$H52,$H52)</f>
        <v>10</v>
      </c>
      <c r="J52" s="67">
        <v>0.0605324074074074</v>
      </c>
      <c r="K52" s="57"/>
    </row>
    <row r="53" spans="1:11" ht="13.5" customHeight="1">
      <c r="A53" s="66">
        <v>45</v>
      </c>
      <c r="B53" s="27">
        <v>24</v>
      </c>
      <c r="C53" s="5" t="s">
        <v>27</v>
      </c>
      <c r="D53" s="1" t="s">
        <v>17</v>
      </c>
      <c r="E53" s="26" t="s">
        <v>2</v>
      </c>
      <c r="F53" s="3">
        <v>1981</v>
      </c>
      <c r="G53" s="2" t="s">
        <v>279</v>
      </c>
      <c r="H53" s="24" t="str">
        <f t="shared" si="1"/>
        <v>A</v>
      </c>
      <c r="I53" s="1">
        <f>COUNTIF($F$9:$H53,$H53)</f>
        <v>19</v>
      </c>
      <c r="J53" s="67">
        <v>0.06072916666666667</v>
      </c>
      <c r="K53" s="56"/>
    </row>
    <row r="54" spans="1:11" ht="13.5" customHeight="1">
      <c r="A54" s="66">
        <v>46</v>
      </c>
      <c r="B54" s="27">
        <v>71</v>
      </c>
      <c r="C54" s="5" t="s">
        <v>70</v>
      </c>
      <c r="D54" s="1" t="s">
        <v>17</v>
      </c>
      <c r="E54" s="26" t="s">
        <v>2</v>
      </c>
      <c r="F54" s="3">
        <v>1958</v>
      </c>
      <c r="G54" s="2" t="s">
        <v>285</v>
      </c>
      <c r="H54" s="24" t="str">
        <f t="shared" si="1"/>
        <v>C</v>
      </c>
      <c r="I54" s="1">
        <f>COUNTIF($F$9:$H54,$H54)</f>
        <v>11</v>
      </c>
      <c r="J54" s="67">
        <v>0.06086805555555556</v>
      </c>
      <c r="K54" s="56"/>
    </row>
    <row r="55" spans="1:11" ht="13.5" customHeight="1">
      <c r="A55" s="66">
        <v>47</v>
      </c>
      <c r="B55" s="27">
        <v>137</v>
      </c>
      <c r="C55" s="5" t="s">
        <v>131</v>
      </c>
      <c r="D55" s="1" t="s">
        <v>17</v>
      </c>
      <c r="E55" s="26" t="s">
        <v>2</v>
      </c>
      <c r="F55" s="3">
        <v>1955</v>
      </c>
      <c r="G55" s="2" t="s">
        <v>208</v>
      </c>
      <c r="H55" s="24" t="str">
        <f t="shared" si="1"/>
        <v>D</v>
      </c>
      <c r="I55" s="1">
        <f>COUNTIF($F$9:$H55,$H55)</f>
        <v>2</v>
      </c>
      <c r="J55" s="67">
        <v>0.0609375</v>
      </c>
      <c r="K55" s="56"/>
    </row>
    <row r="56" spans="1:11" ht="13.5" customHeight="1">
      <c r="A56" s="66">
        <v>48</v>
      </c>
      <c r="B56" s="27">
        <v>69</v>
      </c>
      <c r="C56" s="5" t="s">
        <v>68</v>
      </c>
      <c r="D56" s="1" t="s">
        <v>17</v>
      </c>
      <c r="E56" s="26" t="s">
        <v>2</v>
      </c>
      <c r="F56" s="3">
        <v>1965</v>
      </c>
      <c r="G56" s="2" t="s">
        <v>15</v>
      </c>
      <c r="H56" s="24" t="str">
        <f t="shared" si="1"/>
        <v>C</v>
      </c>
      <c r="I56" s="1">
        <f>COUNTIF($F$9:$H56,$H56)</f>
        <v>12</v>
      </c>
      <c r="J56" s="67">
        <v>0.06104166666666666</v>
      </c>
      <c r="K56" s="56"/>
    </row>
    <row r="57" spans="1:11" ht="13.5" customHeight="1">
      <c r="A57" s="66">
        <v>49</v>
      </c>
      <c r="B57" s="27">
        <v>111</v>
      </c>
      <c r="C57" s="5" t="s">
        <v>107</v>
      </c>
      <c r="D57" s="1" t="s">
        <v>17</v>
      </c>
      <c r="E57" s="26" t="s">
        <v>2</v>
      </c>
      <c r="F57" s="3">
        <v>1976</v>
      </c>
      <c r="G57" s="2" t="s">
        <v>186</v>
      </c>
      <c r="H57" s="24" t="str">
        <f t="shared" si="1"/>
        <v>A</v>
      </c>
      <c r="I57" s="1">
        <f>COUNTIF($F$9:$H57,$H57)</f>
        <v>20</v>
      </c>
      <c r="J57" s="67">
        <v>0.06128472222222222</v>
      </c>
      <c r="K57" s="56"/>
    </row>
    <row r="58" spans="1:11" ht="13.5" customHeight="1">
      <c r="A58" s="66">
        <v>50</v>
      </c>
      <c r="B58" s="27">
        <v>103</v>
      </c>
      <c r="C58" s="5" t="s">
        <v>99</v>
      </c>
      <c r="D58" s="1" t="s">
        <v>17</v>
      </c>
      <c r="E58" s="26" t="s">
        <v>2</v>
      </c>
      <c r="F58" s="3">
        <v>1981</v>
      </c>
      <c r="G58" s="2" t="s">
        <v>255</v>
      </c>
      <c r="H58" s="24" t="str">
        <f t="shared" si="1"/>
        <v>A</v>
      </c>
      <c r="I58" s="1">
        <f>COUNTIF($F$9:$H58,$H58)</f>
        <v>21</v>
      </c>
      <c r="J58" s="67">
        <v>0.061342592592592594</v>
      </c>
      <c r="K58" s="56"/>
    </row>
    <row r="59" spans="1:11" ht="13.5" customHeight="1">
      <c r="A59" s="66">
        <v>51</v>
      </c>
      <c r="B59" s="27">
        <v>35</v>
      </c>
      <c r="C59" s="5" t="s">
        <v>38</v>
      </c>
      <c r="D59" s="1" t="s">
        <v>17</v>
      </c>
      <c r="E59" s="26" t="s">
        <v>2</v>
      </c>
      <c r="F59" s="3">
        <v>1952</v>
      </c>
      <c r="G59" s="2" t="s">
        <v>166</v>
      </c>
      <c r="H59" s="24" t="str">
        <f t="shared" si="1"/>
        <v>D</v>
      </c>
      <c r="I59" s="1">
        <f>COUNTIF($F$9:$H59,$H59)</f>
        <v>3</v>
      </c>
      <c r="J59" s="67">
        <v>0.061354166666666675</v>
      </c>
      <c r="K59" s="56"/>
    </row>
    <row r="60" spans="1:11" ht="13.5" customHeight="1">
      <c r="A60" s="66">
        <v>52</v>
      </c>
      <c r="B60" s="27">
        <v>75</v>
      </c>
      <c r="C60" s="5" t="s">
        <v>73</v>
      </c>
      <c r="D60" s="1" t="s">
        <v>17</v>
      </c>
      <c r="E60" s="26" t="s">
        <v>2</v>
      </c>
      <c r="F60" s="3">
        <v>1978</v>
      </c>
      <c r="G60" s="2" t="s">
        <v>184</v>
      </c>
      <c r="H60" s="24" t="str">
        <f t="shared" si="1"/>
        <v>A</v>
      </c>
      <c r="I60" s="1">
        <f>COUNTIF($F$9:$H60,$H60)</f>
        <v>22</v>
      </c>
      <c r="J60" s="67">
        <v>0.061354166666666675</v>
      </c>
      <c r="K60" s="56"/>
    </row>
    <row r="61" spans="1:11" ht="13.5" customHeight="1">
      <c r="A61" s="66">
        <v>53</v>
      </c>
      <c r="B61" s="27">
        <v>19</v>
      </c>
      <c r="C61" s="5" t="s">
        <v>22</v>
      </c>
      <c r="D61" s="1" t="s">
        <v>17</v>
      </c>
      <c r="E61" s="26" t="s">
        <v>2</v>
      </c>
      <c r="F61" s="3">
        <v>1992</v>
      </c>
      <c r="G61" s="2" t="s">
        <v>158</v>
      </c>
      <c r="H61" s="24" t="str">
        <f t="shared" si="1"/>
        <v>A</v>
      </c>
      <c r="I61" s="1">
        <f>COUNTIF($F$9:$H61,$H61)</f>
        <v>23</v>
      </c>
      <c r="J61" s="67">
        <v>0.06180555555555556</v>
      </c>
      <c r="K61" s="56"/>
    </row>
    <row r="62" spans="1:11" ht="13.5" customHeight="1">
      <c r="A62" s="66">
        <v>54</v>
      </c>
      <c r="B62" s="27">
        <v>39</v>
      </c>
      <c r="C62" s="5" t="s">
        <v>42</v>
      </c>
      <c r="D62" s="1" t="s">
        <v>17</v>
      </c>
      <c r="E62" s="26" t="s">
        <v>2</v>
      </c>
      <c r="F62" s="3">
        <v>1974</v>
      </c>
      <c r="G62" s="2" t="s">
        <v>162</v>
      </c>
      <c r="H62" s="24" t="str">
        <f t="shared" si="1"/>
        <v>B</v>
      </c>
      <c r="I62" s="1">
        <f>COUNTIF($F$9:$H62,$H62)</f>
        <v>16</v>
      </c>
      <c r="J62" s="67">
        <v>0.062314814814814816</v>
      </c>
      <c r="K62" s="57"/>
    </row>
    <row r="63" spans="1:11" ht="13.5" customHeight="1">
      <c r="A63" s="66">
        <v>55</v>
      </c>
      <c r="B63" s="27">
        <v>164</v>
      </c>
      <c r="C63" s="5" t="s">
        <v>265</v>
      </c>
      <c r="D63" s="1" t="s">
        <v>17</v>
      </c>
      <c r="E63" s="26" t="s">
        <v>2</v>
      </c>
      <c r="F63" s="3">
        <v>1984</v>
      </c>
      <c r="G63" s="2" t="s">
        <v>266</v>
      </c>
      <c r="H63" s="24" t="str">
        <f t="shared" si="1"/>
        <v>A</v>
      </c>
      <c r="I63" s="1">
        <f>COUNTIF($F$9:$H63,$H63)</f>
        <v>24</v>
      </c>
      <c r="J63" s="67">
        <v>0.06238425925925926</v>
      </c>
      <c r="K63" s="56"/>
    </row>
    <row r="64" spans="1:11" ht="13.5" customHeight="1">
      <c r="A64" s="66">
        <v>56</v>
      </c>
      <c r="B64" s="27">
        <v>126</v>
      </c>
      <c r="C64" s="5" t="s">
        <v>121</v>
      </c>
      <c r="D64" s="1" t="s">
        <v>17</v>
      </c>
      <c r="E64" s="26" t="s">
        <v>2</v>
      </c>
      <c r="F64" s="3">
        <v>1977</v>
      </c>
      <c r="G64" s="2" t="s">
        <v>263</v>
      </c>
      <c r="H64" s="24" t="str">
        <f t="shared" si="1"/>
        <v>A</v>
      </c>
      <c r="I64" s="1">
        <f>COUNTIF($F$9:$H64,$H64)</f>
        <v>25</v>
      </c>
      <c r="J64" s="67">
        <v>0.06246527777777777</v>
      </c>
      <c r="K64" s="56"/>
    </row>
    <row r="65" spans="1:11" ht="13.5" customHeight="1">
      <c r="A65" s="66">
        <v>57</v>
      </c>
      <c r="B65" s="27">
        <v>43</v>
      </c>
      <c r="C65" s="5" t="s">
        <v>46</v>
      </c>
      <c r="D65" s="1" t="s">
        <v>17</v>
      </c>
      <c r="E65" s="26" t="s">
        <v>2</v>
      </c>
      <c r="F65" s="3">
        <v>1975</v>
      </c>
      <c r="G65" s="2" t="s">
        <v>267</v>
      </c>
      <c r="H65" s="24" t="str">
        <f t="shared" si="1"/>
        <v>B</v>
      </c>
      <c r="I65" s="1">
        <f>COUNTIF($F$9:$H65,$H65)</f>
        <v>17</v>
      </c>
      <c r="J65" s="67">
        <v>0.062488425925925926</v>
      </c>
      <c r="K65" s="56"/>
    </row>
    <row r="66" spans="1:11" ht="13.5" customHeight="1">
      <c r="A66" s="66">
        <v>58</v>
      </c>
      <c r="B66" s="27">
        <v>108</v>
      </c>
      <c r="C66" s="5" t="s">
        <v>104</v>
      </c>
      <c r="D66" s="1" t="s">
        <v>17</v>
      </c>
      <c r="E66" s="26" t="s">
        <v>2</v>
      </c>
      <c r="F66" s="3">
        <v>1964</v>
      </c>
      <c r="G66" s="2" t="s">
        <v>284</v>
      </c>
      <c r="H66" s="24" t="str">
        <f t="shared" si="1"/>
        <v>C</v>
      </c>
      <c r="I66" s="1">
        <f>COUNTIF($F$9:$H66,$H66)</f>
        <v>13</v>
      </c>
      <c r="J66" s="67">
        <v>0.06273148148148149</v>
      </c>
      <c r="K66" s="56"/>
    </row>
    <row r="67" spans="1:11" ht="13.5" customHeight="1">
      <c r="A67" s="66">
        <v>59</v>
      </c>
      <c r="B67" s="27">
        <v>101</v>
      </c>
      <c r="C67" s="5" t="s">
        <v>98</v>
      </c>
      <c r="D67" s="1" t="s">
        <v>17</v>
      </c>
      <c r="E67" s="26" t="s">
        <v>2</v>
      </c>
      <c r="F67" s="3">
        <v>1964</v>
      </c>
      <c r="G67" s="2" t="s">
        <v>194</v>
      </c>
      <c r="H67" s="24" t="str">
        <f t="shared" si="1"/>
        <v>C</v>
      </c>
      <c r="I67" s="1">
        <f>COUNTIF($F$9:$H67,$H67)</f>
        <v>14</v>
      </c>
      <c r="J67" s="67">
        <v>0.06277777777777778</v>
      </c>
      <c r="K67" s="56"/>
    </row>
    <row r="68" spans="1:11" ht="13.5" customHeight="1">
      <c r="A68" s="66">
        <v>60</v>
      </c>
      <c r="B68" s="27">
        <v>112</v>
      </c>
      <c r="C68" s="5" t="s">
        <v>108</v>
      </c>
      <c r="D68" s="1" t="s">
        <v>17</v>
      </c>
      <c r="E68" s="26" t="s">
        <v>2</v>
      </c>
      <c r="F68" s="3">
        <v>1972</v>
      </c>
      <c r="G68" s="2" t="s">
        <v>162</v>
      </c>
      <c r="H68" s="24" t="str">
        <f t="shared" si="1"/>
        <v>B</v>
      </c>
      <c r="I68" s="1">
        <f>COUNTIF($F$9:$H68,$H68)</f>
        <v>18</v>
      </c>
      <c r="J68" s="67">
        <v>0.0628587962962963</v>
      </c>
      <c r="K68" s="56"/>
    </row>
    <row r="69" spans="1:11" ht="13.5" customHeight="1">
      <c r="A69" s="66">
        <v>61</v>
      </c>
      <c r="B69" s="27">
        <v>50</v>
      </c>
      <c r="C69" s="5" t="s">
        <v>53</v>
      </c>
      <c r="D69" s="1" t="s">
        <v>17</v>
      </c>
      <c r="E69" s="26" t="s">
        <v>2</v>
      </c>
      <c r="F69" s="3">
        <v>1956</v>
      </c>
      <c r="G69" s="2" t="s">
        <v>177</v>
      </c>
      <c r="H69" s="24" t="str">
        <f t="shared" si="1"/>
        <v>C</v>
      </c>
      <c r="I69" s="1">
        <f>COUNTIF($F$9:$H69,$H69)</f>
        <v>15</v>
      </c>
      <c r="J69" s="67">
        <v>0.06288194444444445</v>
      </c>
      <c r="K69" s="56"/>
    </row>
    <row r="70" spans="1:11" ht="13.5" customHeight="1">
      <c r="A70" s="66">
        <v>62</v>
      </c>
      <c r="B70" s="27">
        <v>156</v>
      </c>
      <c r="C70" s="5" t="s">
        <v>253</v>
      </c>
      <c r="D70" s="1" t="s">
        <v>17</v>
      </c>
      <c r="E70" s="26" t="s">
        <v>2</v>
      </c>
      <c r="F70" s="3">
        <v>1957</v>
      </c>
      <c r="G70" s="2" t="s">
        <v>166</v>
      </c>
      <c r="H70" s="24" t="str">
        <f t="shared" si="1"/>
        <v>C</v>
      </c>
      <c r="I70" s="1">
        <f>COUNTIF($F$9:$H70,$H70)</f>
        <v>16</v>
      </c>
      <c r="J70" s="67">
        <v>0.06319444444444444</v>
      </c>
      <c r="K70" s="56"/>
    </row>
    <row r="71" spans="1:11" ht="13.5" customHeight="1">
      <c r="A71" s="66">
        <v>63</v>
      </c>
      <c r="B71" s="27">
        <v>73</v>
      </c>
      <c r="C71" s="5" t="s">
        <v>71</v>
      </c>
      <c r="D71" s="1" t="s">
        <v>17</v>
      </c>
      <c r="E71" s="26" t="s">
        <v>2</v>
      </c>
      <c r="F71" s="3">
        <v>1968</v>
      </c>
      <c r="G71" s="2" t="s">
        <v>184</v>
      </c>
      <c r="H71" s="24" t="str">
        <f t="shared" si="1"/>
        <v>B</v>
      </c>
      <c r="I71" s="1">
        <f>COUNTIF($F$9:$H71,$H71)</f>
        <v>19</v>
      </c>
      <c r="J71" s="67">
        <v>0.06354166666666666</v>
      </c>
      <c r="K71" s="56"/>
    </row>
    <row r="72" spans="1:11" ht="13.5" customHeight="1">
      <c r="A72" s="66">
        <v>64</v>
      </c>
      <c r="B72" s="27">
        <v>65</v>
      </c>
      <c r="C72" s="5" t="s">
        <v>64</v>
      </c>
      <c r="D72" s="1" t="s">
        <v>17</v>
      </c>
      <c r="E72" s="26" t="s">
        <v>2</v>
      </c>
      <c r="F72" s="3">
        <v>1982</v>
      </c>
      <c r="G72" s="2" t="s">
        <v>266</v>
      </c>
      <c r="H72" s="24" t="str">
        <f t="shared" si="1"/>
        <v>A</v>
      </c>
      <c r="I72" s="1">
        <f>COUNTIF($F$9:$H72,$H72)</f>
        <v>26</v>
      </c>
      <c r="J72" s="67">
        <v>0.06366898148148148</v>
      </c>
      <c r="K72" s="56"/>
    </row>
    <row r="73" spans="1:11" ht="13.5" customHeight="1">
      <c r="A73" s="66">
        <v>65</v>
      </c>
      <c r="B73" s="27">
        <v>122</v>
      </c>
      <c r="C73" s="5" t="s">
        <v>117</v>
      </c>
      <c r="D73" s="1" t="s">
        <v>17</v>
      </c>
      <c r="E73" s="26" t="s">
        <v>2</v>
      </c>
      <c r="F73" s="3">
        <v>1964</v>
      </c>
      <c r="G73" s="2" t="s">
        <v>202</v>
      </c>
      <c r="H73" s="24" t="str">
        <f aca="true" t="shared" si="2" ref="H73:H104">IF($E73="m",IF($F$1-$F73&gt;19,IF($F$1-$F73&lt;40,"A",IF($F$1-$F73&gt;49,IF($F$1-$F73&gt;59,IF($F$1-$F73&gt;69,"E","D"),"C"),"B")),"JM"),IF($F$1-$F73&gt;19,IF($F$1-$F73&lt;40,"F",IF($F$1-$F73&lt;50,"G","H")),"JŽ"))</f>
        <v>C</v>
      </c>
      <c r="I73" s="1">
        <f>COUNTIF($F$9:$H73,$H73)</f>
        <v>17</v>
      </c>
      <c r="J73" s="67">
        <v>0.06385416666666667</v>
      </c>
      <c r="K73" s="56"/>
    </row>
    <row r="74" spans="1:11" ht="13.5" customHeight="1">
      <c r="A74" s="66">
        <v>66</v>
      </c>
      <c r="B74" s="27">
        <v>59</v>
      </c>
      <c r="C74" s="5" t="s">
        <v>59</v>
      </c>
      <c r="D74" s="1" t="s">
        <v>268</v>
      </c>
      <c r="E74" s="26" t="s">
        <v>2</v>
      </c>
      <c r="F74" s="3">
        <v>1972</v>
      </c>
      <c r="G74" s="2" t="s">
        <v>269</v>
      </c>
      <c r="H74" s="24" t="str">
        <f t="shared" si="2"/>
        <v>B</v>
      </c>
      <c r="I74" s="1">
        <f>COUNTIF($F$9:$H74,$H74)</f>
        <v>20</v>
      </c>
      <c r="J74" s="67">
        <v>0.06398148148148149</v>
      </c>
      <c r="K74" s="56"/>
    </row>
    <row r="75" spans="1:11" ht="13.5" customHeight="1">
      <c r="A75" s="66">
        <v>67</v>
      </c>
      <c r="B75" s="27">
        <v>38</v>
      </c>
      <c r="C75" s="5" t="s">
        <v>41</v>
      </c>
      <c r="D75" s="1" t="s">
        <v>17</v>
      </c>
      <c r="E75" s="26" t="s">
        <v>2</v>
      </c>
      <c r="F75" s="3">
        <v>1983</v>
      </c>
      <c r="G75" s="2" t="s">
        <v>171</v>
      </c>
      <c r="H75" s="24" t="str">
        <f t="shared" si="2"/>
        <v>A</v>
      </c>
      <c r="I75" s="1">
        <f>COUNTIF($F$9:$H75,$H75)</f>
        <v>27</v>
      </c>
      <c r="J75" s="67">
        <v>0.0642361111111111</v>
      </c>
      <c r="K75" s="57"/>
    </row>
    <row r="76" spans="1:11" ht="13.5" customHeight="1">
      <c r="A76" s="66">
        <v>68</v>
      </c>
      <c r="B76" s="27">
        <v>99</v>
      </c>
      <c r="C76" s="5" t="s">
        <v>96</v>
      </c>
      <c r="D76" s="1" t="s">
        <v>17</v>
      </c>
      <c r="E76" s="26" t="s">
        <v>2</v>
      </c>
      <c r="F76" s="3">
        <v>1982</v>
      </c>
      <c r="G76" s="2" t="s">
        <v>283</v>
      </c>
      <c r="H76" s="24" t="str">
        <f t="shared" si="2"/>
        <v>A</v>
      </c>
      <c r="I76" s="1">
        <f>COUNTIF($F$9:$H76,$H76)</f>
        <v>28</v>
      </c>
      <c r="J76" s="67">
        <v>0.06424768518518519</v>
      </c>
      <c r="K76" s="56"/>
    </row>
    <row r="77" spans="1:11" ht="13.5" customHeight="1">
      <c r="A77" s="66">
        <v>69</v>
      </c>
      <c r="B77" s="27">
        <v>135</v>
      </c>
      <c r="C77" s="5" t="s">
        <v>129</v>
      </c>
      <c r="D77" s="1" t="s">
        <v>17</v>
      </c>
      <c r="E77" s="26" t="s">
        <v>2</v>
      </c>
      <c r="F77" s="3">
        <v>1956</v>
      </c>
      <c r="G77" s="2" t="s">
        <v>191</v>
      </c>
      <c r="H77" s="24" t="str">
        <f t="shared" si="2"/>
        <v>C</v>
      </c>
      <c r="I77" s="1">
        <f>COUNTIF($F$9:$H77,$H77)</f>
        <v>18</v>
      </c>
      <c r="J77" s="67">
        <v>0.06453703703703705</v>
      </c>
      <c r="K77" s="56"/>
    </row>
    <row r="78" spans="1:11" ht="13.5" customHeight="1">
      <c r="A78" s="66">
        <v>70</v>
      </c>
      <c r="B78" s="27">
        <v>32</v>
      </c>
      <c r="C78" s="5" t="s">
        <v>35</v>
      </c>
      <c r="D78" s="1" t="s">
        <v>17</v>
      </c>
      <c r="E78" s="26" t="s">
        <v>2</v>
      </c>
      <c r="F78" s="3">
        <v>1961</v>
      </c>
      <c r="G78" s="2" t="s">
        <v>168</v>
      </c>
      <c r="H78" s="24" t="str">
        <f t="shared" si="2"/>
        <v>C</v>
      </c>
      <c r="I78" s="1">
        <f>COUNTIF($F$9:$H78,$H78)</f>
        <v>19</v>
      </c>
      <c r="J78" s="67">
        <v>0.06481481481481481</v>
      </c>
      <c r="K78" s="56"/>
    </row>
    <row r="79" spans="1:11" ht="13.5" customHeight="1">
      <c r="A79" s="66">
        <v>71</v>
      </c>
      <c r="B79" s="27">
        <v>134</v>
      </c>
      <c r="C79" s="5" t="s">
        <v>128</v>
      </c>
      <c r="D79" s="1" t="s">
        <v>17</v>
      </c>
      <c r="E79" s="26" t="s">
        <v>2</v>
      </c>
      <c r="F79" s="3">
        <v>1964</v>
      </c>
      <c r="G79" s="2" t="s">
        <v>170</v>
      </c>
      <c r="H79" s="24" t="str">
        <f t="shared" si="2"/>
        <v>C</v>
      </c>
      <c r="I79" s="1">
        <f>COUNTIF($F$9:$H79,$H79)</f>
        <v>20</v>
      </c>
      <c r="J79" s="67">
        <v>0.06509259259259259</v>
      </c>
      <c r="K79" s="56"/>
    </row>
    <row r="80" spans="1:11" ht="13.5" customHeight="1">
      <c r="A80" s="66">
        <v>72</v>
      </c>
      <c r="B80" s="27">
        <v>100</v>
      </c>
      <c r="C80" s="5" t="s">
        <v>97</v>
      </c>
      <c r="D80" s="1" t="s">
        <v>17</v>
      </c>
      <c r="E80" s="26" t="s">
        <v>2</v>
      </c>
      <c r="F80" s="3">
        <v>1963</v>
      </c>
      <c r="G80" s="2" t="s">
        <v>193</v>
      </c>
      <c r="H80" s="24" t="str">
        <f t="shared" si="2"/>
        <v>C</v>
      </c>
      <c r="I80" s="1">
        <f>COUNTIF($F$9:$H80,$H80)</f>
        <v>21</v>
      </c>
      <c r="J80" s="67">
        <v>0.06519675925925926</v>
      </c>
      <c r="K80" s="56"/>
    </row>
    <row r="81" spans="1:11" ht="13.5" customHeight="1">
      <c r="A81" s="66">
        <v>73</v>
      </c>
      <c r="B81" s="27">
        <v>29</v>
      </c>
      <c r="C81" s="5" t="s">
        <v>32</v>
      </c>
      <c r="D81" s="1" t="s">
        <v>17</v>
      </c>
      <c r="E81" s="26" t="s">
        <v>2</v>
      </c>
      <c r="F81" s="3">
        <v>1958</v>
      </c>
      <c r="G81" s="2" t="s">
        <v>165</v>
      </c>
      <c r="H81" s="24" t="str">
        <f t="shared" si="2"/>
        <v>C</v>
      </c>
      <c r="I81" s="1">
        <f>COUNTIF($F$9:$H81,$H81)</f>
        <v>22</v>
      </c>
      <c r="J81" s="67">
        <v>0.06552083333333333</v>
      </c>
      <c r="K81" s="56"/>
    </row>
    <row r="82" spans="1:11" ht="13.5" customHeight="1">
      <c r="A82" s="66">
        <v>74</v>
      </c>
      <c r="B82" s="27">
        <v>49</v>
      </c>
      <c r="C82" s="5" t="s">
        <v>52</v>
      </c>
      <c r="D82" s="1" t="s">
        <v>17</v>
      </c>
      <c r="E82" s="26" t="s">
        <v>2</v>
      </c>
      <c r="F82" s="3">
        <v>1949</v>
      </c>
      <c r="G82" s="2" t="s">
        <v>176</v>
      </c>
      <c r="H82" s="24" t="str">
        <f t="shared" si="2"/>
        <v>D</v>
      </c>
      <c r="I82" s="1">
        <f>COUNTIF($F$9:$H82,$H82)</f>
        <v>4</v>
      </c>
      <c r="J82" s="67">
        <v>0.06633101851851851</v>
      </c>
      <c r="K82" s="56"/>
    </row>
    <row r="83" spans="1:11" ht="13.5" customHeight="1">
      <c r="A83" s="66">
        <v>75</v>
      </c>
      <c r="B83" s="27">
        <v>93</v>
      </c>
      <c r="C83" s="5" t="s">
        <v>90</v>
      </c>
      <c r="D83" s="1" t="s">
        <v>17</v>
      </c>
      <c r="E83" s="26" t="s">
        <v>2</v>
      </c>
      <c r="F83" s="3">
        <v>1979</v>
      </c>
      <c r="G83" s="2"/>
      <c r="H83" s="24" t="str">
        <f t="shared" si="2"/>
        <v>A</v>
      </c>
      <c r="I83" s="1">
        <f>COUNTIF($F$9:$H83,$H83)</f>
        <v>29</v>
      </c>
      <c r="J83" s="67">
        <v>0.06673611111111111</v>
      </c>
      <c r="K83" s="56"/>
    </row>
    <row r="84" spans="1:11" ht="13.5" customHeight="1">
      <c r="A84" s="66">
        <v>76</v>
      </c>
      <c r="B84" s="27">
        <v>148</v>
      </c>
      <c r="C84" s="5" t="s">
        <v>140</v>
      </c>
      <c r="D84" s="1" t="s">
        <v>17</v>
      </c>
      <c r="E84" s="26" t="s">
        <v>2</v>
      </c>
      <c r="F84" s="3">
        <v>1951</v>
      </c>
      <c r="G84" s="2" t="s">
        <v>214</v>
      </c>
      <c r="H84" s="24" t="str">
        <f t="shared" si="2"/>
        <v>D</v>
      </c>
      <c r="I84" s="1">
        <f>COUNTIF($F$9:$H84,$H84)</f>
        <v>5</v>
      </c>
      <c r="J84" s="67">
        <v>0.06789351851851852</v>
      </c>
      <c r="K84" s="56"/>
    </row>
    <row r="85" spans="1:11" ht="13.5" customHeight="1">
      <c r="A85" s="66">
        <v>77</v>
      </c>
      <c r="B85" s="27">
        <v>166</v>
      </c>
      <c r="C85" s="5" t="s">
        <v>153</v>
      </c>
      <c r="D85" s="1" t="s">
        <v>17</v>
      </c>
      <c r="E85" s="26" t="s">
        <v>2</v>
      </c>
      <c r="F85" s="3">
        <v>1977</v>
      </c>
      <c r="G85" s="2" t="s">
        <v>294</v>
      </c>
      <c r="H85" s="24" t="str">
        <f t="shared" si="2"/>
        <v>A</v>
      </c>
      <c r="I85" s="1">
        <f>COUNTIF($F$9:$H85,$H85)</f>
        <v>30</v>
      </c>
      <c r="J85" s="67">
        <v>0.06793981481481481</v>
      </c>
      <c r="K85" s="56"/>
    </row>
    <row r="86" spans="1:11" ht="13.5" customHeight="1">
      <c r="A86" s="66">
        <v>78</v>
      </c>
      <c r="B86" s="27">
        <v>34</v>
      </c>
      <c r="C86" s="5" t="s">
        <v>37</v>
      </c>
      <c r="D86" s="1" t="s">
        <v>17</v>
      </c>
      <c r="E86" s="26" t="s">
        <v>2</v>
      </c>
      <c r="F86" s="3">
        <v>1958</v>
      </c>
      <c r="G86" s="2" t="s">
        <v>184</v>
      </c>
      <c r="H86" s="24" t="str">
        <f t="shared" si="2"/>
        <v>C</v>
      </c>
      <c r="I86" s="1">
        <f>COUNTIF($F$9:$H86,$H86)</f>
        <v>23</v>
      </c>
      <c r="J86" s="67">
        <v>0.06851851851851852</v>
      </c>
      <c r="K86" s="56"/>
    </row>
    <row r="87" spans="1:11" ht="13.5" customHeight="1">
      <c r="A87" s="66">
        <v>79</v>
      </c>
      <c r="B87" s="27">
        <v>46</v>
      </c>
      <c r="C87" s="5" t="s">
        <v>49</v>
      </c>
      <c r="D87" s="1" t="s">
        <v>17</v>
      </c>
      <c r="E87" s="26" t="s">
        <v>2</v>
      </c>
      <c r="F87" s="3">
        <v>1979</v>
      </c>
      <c r="G87" s="2" t="s">
        <v>173</v>
      </c>
      <c r="H87" s="24" t="str">
        <f t="shared" si="2"/>
        <v>A</v>
      </c>
      <c r="I87" s="1">
        <f>COUNTIF($F$9:$H87,$H87)</f>
        <v>31</v>
      </c>
      <c r="J87" s="67">
        <v>0.06859953703703704</v>
      </c>
      <c r="K87" s="56"/>
    </row>
    <row r="88" spans="1:11" ht="13.5" customHeight="1">
      <c r="A88" s="66">
        <v>80</v>
      </c>
      <c r="B88" s="27">
        <v>54</v>
      </c>
      <c r="C88" s="5" t="s">
        <v>242</v>
      </c>
      <c r="D88" s="1" t="s">
        <v>17</v>
      </c>
      <c r="E88" s="26" t="s">
        <v>2</v>
      </c>
      <c r="F88" s="3">
        <v>1960</v>
      </c>
      <c r="G88" s="2" t="s">
        <v>180</v>
      </c>
      <c r="H88" s="24" t="str">
        <f t="shared" si="2"/>
        <v>C</v>
      </c>
      <c r="I88" s="1">
        <f>COUNTIF($F$9:$H88,$H88)</f>
        <v>24</v>
      </c>
      <c r="J88" s="67">
        <v>0.06861111111111111</v>
      </c>
      <c r="K88" s="56"/>
    </row>
    <row r="89" spans="1:11" ht="13.5" customHeight="1">
      <c r="A89" s="66">
        <v>81</v>
      </c>
      <c r="B89" s="27">
        <v>146</v>
      </c>
      <c r="C89" s="5" t="s">
        <v>138</v>
      </c>
      <c r="D89" s="1" t="s">
        <v>17</v>
      </c>
      <c r="E89" s="26" t="s">
        <v>2</v>
      </c>
      <c r="F89" s="3">
        <v>1960</v>
      </c>
      <c r="G89" s="2" t="s">
        <v>206</v>
      </c>
      <c r="H89" s="24" t="str">
        <f t="shared" si="2"/>
        <v>C</v>
      </c>
      <c r="I89" s="1">
        <f>COUNTIF($F$9:$H89,$H89)</f>
        <v>25</v>
      </c>
      <c r="J89" s="67">
        <v>0.0686574074074074</v>
      </c>
      <c r="K89" s="56"/>
    </row>
    <row r="90" spans="1:11" ht="13.5" customHeight="1">
      <c r="A90" s="66">
        <v>82</v>
      </c>
      <c r="B90" s="27">
        <v>139</v>
      </c>
      <c r="C90" s="5" t="s">
        <v>133</v>
      </c>
      <c r="D90" s="1" t="s">
        <v>17</v>
      </c>
      <c r="E90" s="26" t="s">
        <v>2</v>
      </c>
      <c r="F90" s="3">
        <v>1968</v>
      </c>
      <c r="G90" s="2" t="s">
        <v>210</v>
      </c>
      <c r="H90" s="24" t="str">
        <f t="shared" si="2"/>
        <v>B</v>
      </c>
      <c r="I90" s="1">
        <f>COUNTIF($F$9:$H90,$H90)</f>
        <v>21</v>
      </c>
      <c r="J90" s="67">
        <v>0.06874999999999999</v>
      </c>
      <c r="K90" s="56"/>
    </row>
    <row r="91" spans="1:11" ht="13.5" customHeight="1">
      <c r="A91" s="66">
        <v>83</v>
      </c>
      <c r="B91" s="27">
        <v>110</v>
      </c>
      <c r="C91" s="5" t="s">
        <v>106</v>
      </c>
      <c r="D91" s="1" t="s">
        <v>17</v>
      </c>
      <c r="E91" s="26" t="s">
        <v>2</v>
      </c>
      <c r="F91" s="3">
        <v>1969</v>
      </c>
      <c r="G91" s="2" t="s">
        <v>157</v>
      </c>
      <c r="H91" s="24" t="str">
        <f t="shared" si="2"/>
        <v>B</v>
      </c>
      <c r="I91" s="1">
        <f>COUNTIF($F$9:$H91,$H91)</f>
        <v>22</v>
      </c>
      <c r="J91" s="67">
        <v>0.06886574074074074</v>
      </c>
      <c r="K91" s="56"/>
    </row>
    <row r="92" spans="1:11" ht="13.5" customHeight="1">
      <c r="A92" s="66">
        <v>84</v>
      </c>
      <c r="B92" s="27">
        <v>74</v>
      </c>
      <c r="C92" s="5" t="s">
        <v>72</v>
      </c>
      <c r="D92" s="1" t="s">
        <v>17</v>
      </c>
      <c r="E92" s="26" t="s">
        <v>2</v>
      </c>
      <c r="F92" s="3">
        <v>1974</v>
      </c>
      <c r="G92" s="2" t="s">
        <v>186</v>
      </c>
      <c r="H92" s="24" t="str">
        <f t="shared" si="2"/>
        <v>B</v>
      </c>
      <c r="I92" s="1">
        <f>COUNTIF($F$9:$H92,$H92)</f>
        <v>23</v>
      </c>
      <c r="J92" s="67">
        <v>0.06894675925925926</v>
      </c>
      <c r="K92" s="56"/>
    </row>
    <row r="93" spans="1:11" ht="13.5" customHeight="1">
      <c r="A93" s="66">
        <v>85</v>
      </c>
      <c r="B93" s="27">
        <v>42</v>
      </c>
      <c r="C93" s="5" t="s">
        <v>45</v>
      </c>
      <c r="D93" s="1" t="s">
        <v>17</v>
      </c>
      <c r="E93" s="26" t="s">
        <v>2</v>
      </c>
      <c r="F93" s="3">
        <v>1966</v>
      </c>
      <c r="G93" s="2" t="s">
        <v>252</v>
      </c>
      <c r="H93" s="24" t="str">
        <f t="shared" si="2"/>
        <v>B</v>
      </c>
      <c r="I93" s="1">
        <f>COUNTIF($F$9:$H93,$H93)</f>
        <v>24</v>
      </c>
      <c r="J93" s="67">
        <v>0.06903935185185185</v>
      </c>
      <c r="K93" s="56"/>
    </row>
    <row r="94" spans="1:11" ht="13.5" customHeight="1">
      <c r="A94" s="66">
        <v>86</v>
      </c>
      <c r="B94" s="27">
        <v>128</v>
      </c>
      <c r="C94" s="5" t="s">
        <v>123</v>
      </c>
      <c r="D94" s="1" t="s">
        <v>17</v>
      </c>
      <c r="E94" s="26" t="s">
        <v>2</v>
      </c>
      <c r="F94" s="3">
        <v>1973</v>
      </c>
      <c r="G94" s="2" t="s">
        <v>237</v>
      </c>
      <c r="H94" s="24" t="str">
        <f t="shared" si="2"/>
        <v>B</v>
      </c>
      <c r="I94" s="1">
        <f>COUNTIF($F$9:$H94,$H94)</f>
        <v>25</v>
      </c>
      <c r="J94" s="67">
        <v>0.06945601851851851</v>
      </c>
      <c r="K94" s="56"/>
    </row>
    <row r="95" spans="1:11" ht="13.5" customHeight="1">
      <c r="A95" s="66">
        <v>87</v>
      </c>
      <c r="B95" s="27">
        <v>44</v>
      </c>
      <c r="C95" s="5" t="s">
        <v>47</v>
      </c>
      <c r="D95" s="1" t="s">
        <v>17</v>
      </c>
      <c r="E95" s="26" t="s">
        <v>2</v>
      </c>
      <c r="F95" s="3">
        <v>1972</v>
      </c>
      <c r="G95" s="2" t="s">
        <v>264</v>
      </c>
      <c r="H95" s="24" t="str">
        <f t="shared" si="2"/>
        <v>B</v>
      </c>
      <c r="I95" s="1">
        <f>COUNTIF($F$9:$H95,$H95)</f>
        <v>26</v>
      </c>
      <c r="J95" s="67">
        <v>0.06969907407407407</v>
      </c>
      <c r="K95" s="56"/>
    </row>
    <row r="96" spans="1:11" ht="13.5" customHeight="1">
      <c r="A96" s="66">
        <v>88</v>
      </c>
      <c r="B96" s="27">
        <v>85</v>
      </c>
      <c r="C96" s="5" t="s">
        <v>82</v>
      </c>
      <c r="D96" s="1" t="s">
        <v>17</v>
      </c>
      <c r="E96" s="26" t="s">
        <v>2</v>
      </c>
      <c r="F96" s="3">
        <v>1963</v>
      </c>
      <c r="G96" s="2" t="s">
        <v>168</v>
      </c>
      <c r="H96" s="24" t="str">
        <f t="shared" si="2"/>
        <v>C</v>
      </c>
      <c r="I96" s="1">
        <f>COUNTIF($F$9:$H96,$H96)</f>
        <v>26</v>
      </c>
      <c r="J96" s="67">
        <v>0.07060185185185185</v>
      </c>
      <c r="K96" s="56"/>
    </row>
    <row r="97" spans="1:11" ht="13.5" customHeight="1">
      <c r="A97" s="66">
        <v>89</v>
      </c>
      <c r="B97" s="27">
        <v>127</v>
      </c>
      <c r="C97" s="5" t="s">
        <v>122</v>
      </c>
      <c r="D97" s="1" t="s">
        <v>241</v>
      </c>
      <c r="E97" s="26" t="s">
        <v>2</v>
      </c>
      <c r="F97" s="3">
        <v>1963</v>
      </c>
      <c r="G97" s="2" t="s">
        <v>205</v>
      </c>
      <c r="H97" s="24" t="str">
        <f t="shared" si="2"/>
        <v>C</v>
      </c>
      <c r="I97" s="1">
        <f>COUNTIF($F$9:$H97,$H97)</f>
        <v>27</v>
      </c>
      <c r="J97" s="67">
        <v>0.0706712962962963</v>
      </c>
      <c r="K97" s="56"/>
    </row>
    <row r="98" spans="1:11" ht="13.5" customHeight="1">
      <c r="A98" s="66">
        <v>90</v>
      </c>
      <c r="B98" s="27">
        <v>66</v>
      </c>
      <c r="C98" s="5" t="s">
        <v>65</v>
      </c>
      <c r="D98" s="1" t="s">
        <v>17</v>
      </c>
      <c r="E98" s="26" t="s">
        <v>2</v>
      </c>
      <c r="F98" s="3">
        <v>1984</v>
      </c>
      <c r="G98" s="2" t="s">
        <v>293</v>
      </c>
      <c r="H98" s="24" t="str">
        <f t="shared" si="2"/>
        <v>A</v>
      </c>
      <c r="I98" s="1">
        <f>COUNTIF($F$9:$H98,$H98)</f>
        <v>32</v>
      </c>
      <c r="J98" s="67">
        <v>0.07087962962962963</v>
      </c>
      <c r="K98" s="56"/>
    </row>
    <row r="99" spans="1:11" ht="13.5" customHeight="1">
      <c r="A99" s="66">
        <v>91</v>
      </c>
      <c r="B99" s="27">
        <v>48</v>
      </c>
      <c r="C99" s="5" t="s">
        <v>51</v>
      </c>
      <c r="D99" s="1" t="s">
        <v>17</v>
      </c>
      <c r="E99" s="26" t="s">
        <v>2</v>
      </c>
      <c r="F99" s="3">
        <v>1956</v>
      </c>
      <c r="G99" s="2" t="s">
        <v>175</v>
      </c>
      <c r="H99" s="24" t="str">
        <f t="shared" si="2"/>
        <v>C</v>
      </c>
      <c r="I99" s="1">
        <f>COUNTIF($F$9:$H99,$H99)</f>
        <v>28</v>
      </c>
      <c r="J99" s="67">
        <v>0.07105324074074075</v>
      </c>
      <c r="K99" s="56"/>
    </row>
    <row r="100" spans="1:11" ht="13.5" customHeight="1">
      <c r="A100" s="66">
        <v>92</v>
      </c>
      <c r="B100" s="27">
        <v>56</v>
      </c>
      <c r="C100" s="5" t="s">
        <v>57</v>
      </c>
      <c r="D100" s="1" t="s">
        <v>17</v>
      </c>
      <c r="E100" s="26" t="s">
        <v>2</v>
      </c>
      <c r="F100" s="3">
        <v>1946</v>
      </c>
      <c r="G100" s="2" t="s">
        <v>176</v>
      </c>
      <c r="H100" s="24" t="str">
        <f t="shared" si="2"/>
        <v>D</v>
      </c>
      <c r="I100" s="1">
        <f>COUNTIF($F$9:$H100,$H100)</f>
        <v>6</v>
      </c>
      <c r="J100" s="67">
        <v>0.07193287037037037</v>
      </c>
      <c r="K100" s="56"/>
    </row>
    <row r="101" spans="1:11" ht="13.5" customHeight="1">
      <c r="A101" s="66">
        <v>93</v>
      </c>
      <c r="B101" s="27">
        <v>133</v>
      </c>
      <c r="C101" s="5" t="s">
        <v>254</v>
      </c>
      <c r="D101" s="1" t="s">
        <v>17</v>
      </c>
      <c r="E101" s="26" t="s">
        <v>2</v>
      </c>
      <c r="F101" s="3">
        <v>1974</v>
      </c>
      <c r="G101" s="2" t="s">
        <v>166</v>
      </c>
      <c r="H101" s="24" t="str">
        <f t="shared" si="2"/>
        <v>B</v>
      </c>
      <c r="I101" s="1">
        <f>COUNTIF($F$9:$H101,$H101)</f>
        <v>27</v>
      </c>
      <c r="J101" s="67">
        <v>0.07254629629629629</v>
      </c>
      <c r="K101" s="56"/>
    </row>
    <row r="102" spans="1:11" ht="13.5" customHeight="1">
      <c r="A102" s="66">
        <v>94</v>
      </c>
      <c r="B102" s="27">
        <v>131</v>
      </c>
      <c r="C102" s="5" t="s">
        <v>126</v>
      </c>
      <c r="D102" s="1" t="s">
        <v>17</v>
      </c>
      <c r="E102" s="26" t="s">
        <v>2</v>
      </c>
      <c r="F102" s="3">
        <v>1972</v>
      </c>
      <c r="G102" s="2" t="s">
        <v>206</v>
      </c>
      <c r="H102" s="24" t="str">
        <f t="shared" si="2"/>
        <v>B</v>
      </c>
      <c r="I102" s="1">
        <f>COUNTIF($F$9:$H102,$H102)</f>
        <v>28</v>
      </c>
      <c r="J102" s="67">
        <v>0.07321759259259258</v>
      </c>
      <c r="K102" s="56"/>
    </row>
    <row r="103" spans="1:11" ht="13.5" customHeight="1">
      <c r="A103" s="66">
        <v>95</v>
      </c>
      <c r="B103" s="27">
        <v>31</v>
      </c>
      <c r="C103" s="5" t="s">
        <v>34</v>
      </c>
      <c r="D103" s="1" t="s">
        <v>17</v>
      </c>
      <c r="E103" s="26" t="s">
        <v>2</v>
      </c>
      <c r="F103" s="3">
        <v>1955</v>
      </c>
      <c r="G103" s="2" t="s">
        <v>167</v>
      </c>
      <c r="H103" s="24" t="str">
        <f t="shared" si="2"/>
        <v>D</v>
      </c>
      <c r="I103" s="1">
        <f>COUNTIF($F$9:$H103,$H103)</f>
        <v>7</v>
      </c>
      <c r="J103" s="67">
        <v>0.07347222222222222</v>
      </c>
      <c r="K103" s="56"/>
    </row>
    <row r="104" spans="1:11" ht="13.5" customHeight="1">
      <c r="A104" s="66">
        <v>96</v>
      </c>
      <c r="B104" s="27">
        <v>80</v>
      </c>
      <c r="C104" s="5" t="s">
        <v>77</v>
      </c>
      <c r="D104" s="1" t="s">
        <v>17</v>
      </c>
      <c r="E104" s="26" t="s">
        <v>2</v>
      </c>
      <c r="F104" s="3">
        <v>1991</v>
      </c>
      <c r="G104" s="2" t="s">
        <v>286</v>
      </c>
      <c r="H104" s="24" t="str">
        <f t="shared" si="2"/>
        <v>A</v>
      </c>
      <c r="I104" s="1">
        <f>COUNTIF($F$9:$H104,$H104)</f>
        <v>33</v>
      </c>
      <c r="J104" s="67">
        <v>0.07439814814814814</v>
      </c>
      <c r="K104" s="56"/>
    </row>
    <row r="105" spans="1:11" ht="13.5" customHeight="1">
      <c r="A105" s="66">
        <v>97</v>
      </c>
      <c r="B105" s="27">
        <v>63</v>
      </c>
      <c r="C105" s="5" t="s">
        <v>245</v>
      </c>
      <c r="D105" s="1" t="s">
        <v>17</v>
      </c>
      <c r="E105" s="26" t="s">
        <v>2</v>
      </c>
      <c r="F105" s="3">
        <v>1974</v>
      </c>
      <c r="G105" s="2" t="s">
        <v>168</v>
      </c>
      <c r="H105" s="24" t="str">
        <f aca="true" t="shared" si="3" ref="H105:H127">IF($E105="m",IF($F$1-$F105&gt;19,IF($F$1-$F105&lt;40,"A",IF($F$1-$F105&gt;49,IF($F$1-$F105&gt;59,IF($F$1-$F105&gt;69,"E","D"),"C"),"B")),"JM"),IF($F$1-$F105&gt;19,IF($F$1-$F105&lt;40,"F",IF($F$1-$F105&lt;50,"G","H")),"JŽ"))</f>
        <v>B</v>
      </c>
      <c r="I105" s="1">
        <f>COUNTIF($F$9:$H105,$H105)</f>
        <v>29</v>
      </c>
      <c r="J105" s="67">
        <v>0.07476851851851851</v>
      </c>
      <c r="K105" s="56"/>
    </row>
    <row r="106" spans="1:11" ht="13.5" customHeight="1">
      <c r="A106" s="66">
        <v>98</v>
      </c>
      <c r="B106" s="27">
        <v>92</v>
      </c>
      <c r="C106" s="5" t="s">
        <v>89</v>
      </c>
      <c r="D106" s="1" t="s">
        <v>17</v>
      </c>
      <c r="E106" s="26" t="s">
        <v>2</v>
      </c>
      <c r="F106" s="3">
        <v>1951</v>
      </c>
      <c r="G106" s="2" t="s">
        <v>175</v>
      </c>
      <c r="H106" s="24" t="str">
        <f t="shared" si="3"/>
        <v>D</v>
      </c>
      <c r="I106" s="1">
        <f>COUNTIF($F$9:$H106,$H106)</f>
        <v>8</v>
      </c>
      <c r="J106" s="67">
        <v>0.07493055555555556</v>
      </c>
      <c r="K106" s="56"/>
    </row>
    <row r="107" spans="1:11" ht="13.5" customHeight="1">
      <c r="A107" s="66">
        <v>99</v>
      </c>
      <c r="B107" s="27">
        <v>88</v>
      </c>
      <c r="C107" s="5" t="s">
        <v>85</v>
      </c>
      <c r="D107" s="1" t="s">
        <v>17</v>
      </c>
      <c r="E107" s="26" t="s">
        <v>2</v>
      </c>
      <c r="F107" s="3">
        <v>1988</v>
      </c>
      <c r="G107" s="2" t="s">
        <v>15</v>
      </c>
      <c r="H107" s="24" t="str">
        <f t="shared" si="3"/>
        <v>A</v>
      </c>
      <c r="I107" s="1">
        <f>COUNTIF($F$9:$H107,$H107)</f>
        <v>34</v>
      </c>
      <c r="J107" s="67">
        <v>0.07533564814814815</v>
      </c>
      <c r="K107" s="56"/>
    </row>
    <row r="108" spans="1:11" ht="13.5" customHeight="1">
      <c r="A108" s="66">
        <v>100</v>
      </c>
      <c r="B108" s="27">
        <v>95</v>
      </c>
      <c r="C108" s="5" t="s">
        <v>92</v>
      </c>
      <c r="D108" s="1" t="s">
        <v>17</v>
      </c>
      <c r="E108" s="26" t="s">
        <v>2</v>
      </c>
      <c r="F108" s="3">
        <v>1953</v>
      </c>
      <c r="G108" s="2" t="s">
        <v>168</v>
      </c>
      <c r="H108" s="24" t="str">
        <f t="shared" si="3"/>
        <v>D</v>
      </c>
      <c r="I108" s="1">
        <f>COUNTIF($F$9:$H108,$H108)</f>
        <v>9</v>
      </c>
      <c r="J108" s="67">
        <v>0.07559027777777778</v>
      </c>
      <c r="K108" s="56"/>
    </row>
    <row r="109" spans="1:11" ht="13.5" customHeight="1">
      <c r="A109" s="66">
        <v>101</v>
      </c>
      <c r="B109" s="27">
        <v>47</v>
      </c>
      <c r="C109" s="5" t="s">
        <v>50</v>
      </c>
      <c r="D109" s="1" t="s">
        <v>17</v>
      </c>
      <c r="E109" s="26" t="s">
        <v>2</v>
      </c>
      <c r="F109" s="3">
        <v>1956</v>
      </c>
      <c r="G109" s="2" t="s">
        <v>174</v>
      </c>
      <c r="H109" s="24" t="str">
        <f t="shared" si="3"/>
        <v>C</v>
      </c>
      <c r="I109" s="1">
        <f>COUNTIF($F$9:$H109,$H109)</f>
        <v>29</v>
      </c>
      <c r="J109" s="67">
        <v>0.07687500000000001</v>
      </c>
      <c r="K109" s="56"/>
    </row>
    <row r="110" spans="1:11" ht="13.5" customHeight="1">
      <c r="A110" s="66">
        <v>102</v>
      </c>
      <c r="B110" s="27">
        <v>20</v>
      </c>
      <c r="C110" s="5" t="s">
        <v>23</v>
      </c>
      <c r="D110" s="1" t="s">
        <v>17</v>
      </c>
      <c r="E110" s="26" t="s">
        <v>2</v>
      </c>
      <c r="F110" s="3">
        <v>1969</v>
      </c>
      <c r="G110" s="2" t="s">
        <v>159</v>
      </c>
      <c r="H110" s="24" t="str">
        <f t="shared" si="3"/>
        <v>B</v>
      </c>
      <c r="I110" s="1">
        <f>COUNTIF($F$9:$H110,$H110)</f>
        <v>30</v>
      </c>
      <c r="J110" s="67">
        <v>0.07795138888888889</v>
      </c>
      <c r="K110" s="56"/>
    </row>
    <row r="111" spans="1:11" ht="13.5" customHeight="1">
      <c r="A111" s="66">
        <v>103</v>
      </c>
      <c r="B111" s="27">
        <v>57</v>
      </c>
      <c r="C111" s="5" t="s">
        <v>244</v>
      </c>
      <c r="D111" s="1" t="s">
        <v>17</v>
      </c>
      <c r="E111" s="26" t="s">
        <v>2</v>
      </c>
      <c r="F111" s="3">
        <v>1952</v>
      </c>
      <c r="G111" s="2" t="s">
        <v>175</v>
      </c>
      <c r="H111" s="24" t="str">
        <f t="shared" si="3"/>
        <v>D</v>
      </c>
      <c r="I111" s="1">
        <f>COUNTIF($F$9:$H111,$H111)</f>
        <v>10</v>
      </c>
      <c r="J111" s="67">
        <v>0.0787037037037037</v>
      </c>
      <c r="K111" s="56"/>
    </row>
    <row r="112" spans="1:11" ht="13.5" customHeight="1">
      <c r="A112" s="66">
        <v>104</v>
      </c>
      <c r="B112" s="27">
        <v>154</v>
      </c>
      <c r="C112" s="5" t="s">
        <v>146</v>
      </c>
      <c r="D112" s="1" t="s">
        <v>17</v>
      </c>
      <c r="E112" s="26" t="s">
        <v>2</v>
      </c>
      <c r="F112" s="3">
        <v>1983</v>
      </c>
      <c r="G112" s="2" t="s">
        <v>280</v>
      </c>
      <c r="H112" s="24" t="str">
        <f t="shared" si="3"/>
        <v>A</v>
      </c>
      <c r="I112" s="1">
        <f>COUNTIF($F$9:$H112,$H112)</f>
        <v>35</v>
      </c>
      <c r="J112" s="67">
        <v>0.07952546296296296</v>
      </c>
      <c r="K112" s="56"/>
    </row>
    <row r="113" spans="1:11" ht="13.5" customHeight="1">
      <c r="A113" s="66">
        <v>105</v>
      </c>
      <c r="B113" s="27">
        <v>72</v>
      </c>
      <c r="C113" s="5" t="s">
        <v>246</v>
      </c>
      <c r="D113" s="1" t="s">
        <v>17</v>
      </c>
      <c r="E113" s="26" t="s">
        <v>2</v>
      </c>
      <c r="F113" s="3">
        <v>1971</v>
      </c>
      <c r="G113" s="2" t="s">
        <v>185</v>
      </c>
      <c r="H113" s="24" t="str">
        <f t="shared" si="3"/>
        <v>B</v>
      </c>
      <c r="I113" s="1">
        <f>COUNTIF($F$9:$H113,$H113)</f>
        <v>31</v>
      </c>
      <c r="J113" s="67">
        <v>0.07984953703703704</v>
      </c>
      <c r="K113" s="56"/>
    </row>
    <row r="114" spans="1:11" ht="13.5" customHeight="1">
      <c r="A114" s="66">
        <v>106</v>
      </c>
      <c r="B114" s="27">
        <v>58</v>
      </c>
      <c r="C114" s="5" t="s">
        <v>58</v>
      </c>
      <c r="D114" s="1" t="s">
        <v>17</v>
      </c>
      <c r="E114" s="26" t="s">
        <v>2</v>
      </c>
      <c r="F114" s="3">
        <v>1978</v>
      </c>
      <c r="G114" s="2" t="s">
        <v>266</v>
      </c>
      <c r="H114" s="24" t="str">
        <f t="shared" si="3"/>
        <v>A</v>
      </c>
      <c r="I114" s="1">
        <f>COUNTIF($F$9:$H114,$H114)</f>
        <v>36</v>
      </c>
      <c r="J114" s="67">
        <v>0.08008101851851852</v>
      </c>
      <c r="K114" s="56"/>
    </row>
    <row r="115" spans="1:11" ht="13.5" customHeight="1">
      <c r="A115" s="66">
        <v>107</v>
      </c>
      <c r="B115" s="27">
        <v>36</v>
      </c>
      <c r="C115" s="5" t="s">
        <v>39</v>
      </c>
      <c r="D115" s="1" t="s">
        <v>17</v>
      </c>
      <c r="E115" s="26" t="s">
        <v>2</v>
      </c>
      <c r="F115" s="3">
        <v>1969</v>
      </c>
      <c r="G115" s="2" t="s">
        <v>169</v>
      </c>
      <c r="H115" s="24" t="str">
        <f t="shared" si="3"/>
        <v>B</v>
      </c>
      <c r="I115" s="1">
        <f>COUNTIF($F$9:$H115,$H115)</f>
        <v>32</v>
      </c>
      <c r="J115" s="67">
        <v>0.08056712962962963</v>
      </c>
      <c r="K115" s="56"/>
    </row>
    <row r="116" spans="1:11" ht="13.5" customHeight="1">
      <c r="A116" s="66">
        <v>108</v>
      </c>
      <c r="B116" s="27">
        <v>60</v>
      </c>
      <c r="C116" s="5" t="s">
        <v>60</v>
      </c>
      <c r="D116" s="1" t="s">
        <v>241</v>
      </c>
      <c r="E116" s="26" t="s">
        <v>2</v>
      </c>
      <c r="F116" s="3"/>
      <c r="G116" s="2" t="s">
        <v>182</v>
      </c>
      <c r="H116" s="24" t="str">
        <f t="shared" si="3"/>
        <v>E</v>
      </c>
      <c r="I116" s="1">
        <f>COUNTIF($F$9:$H116,$H116)</f>
        <v>1</v>
      </c>
      <c r="J116" s="67">
        <v>0.08199074074074074</v>
      </c>
      <c r="K116" s="56"/>
    </row>
    <row r="117" spans="1:11" ht="13.5" customHeight="1">
      <c r="A117" s="66">
        <v>109</v>
      </c>
      <c r="B117" s="27">
        <v>120</v>
      </c>
      <c r="C117" s="5" t="s">
        <v>116</v>
      </c>
      <c r="D117" s="1" t="s">
        <v>17</v>
      </c>
      <c r="E117" s="26" t="s">
        <v>2</v>
      </c>
      <c r="F117" s="3">
        <v>1953</v>
      </c>
      <c r="G117" s="2" t="s">
        <v>191</v>
      </c>
      <c r="H117" s="24" t="str">
        <f t="shared" si="3"/>
        <v>D</v>
      </c>
      <c r="I117" s="1">
        <f>COUNTIF($F$9:$H117,$H117)</f>
        <v>11</v>
      </c>
      <c r="J117" s="67">
        <v>0.08649305555555555</v>
      </c>
      <c r="K117" s="56"/>
    </row>
    <row r="118" spans="1:11" ht="13.5" customHeight="1">
      <c r="A118" s="66">
        <v>110</v>
      </c>
      <c r="B118" s="27">
        <v>143</v>
      </c>
      <c r="C118" s="5" t="s">
        <v>135</v>
      </c>
      <c r="D118" s="1" t="s">
        <v>17</v>
      </c>
      <c r="E118" s="26" t="s">
        <v>2</v>
      </c>
      <c r="F118" s="3">
        <v>1942</v>
      </c>
      <c r="G118" s="2" t="s">
        <v>191</v>
      </c>
      <c r="H118" s="24" t="str">
        <f t="shared" si="3"/>
        <v>E</v>
      </c>
      <c r="I118" s="1">
        <f>COUNTIF($F$9:$H118,$H118)</f>
        <v>2</v>
      </c>
      <c r="J118" s="67">
        <v>0.08649305555555555</v>
      </c>
      <c r="K118" s="56"/>
    </row>
    <row r="119" spans="1:11" ht="13.5" customHeight="1">
      <c r="A119" s="66">
        <v>111</v>
      </c>
      <c r="B119" s="27">
        <v>144</v>
      </c>
      <c r="C119" s="5" t="s">
        <v>136</v>
      </c>
      <c r="D119" s="1" t="s">
        <v>17</v>
      </c>
      <c r="E119" s="26" t="s">
        <v>2</v>
      </c>
      <c r="F119" s="3">
        <v>1954</v>
      </c>
      <c r="G119" s="2" t="s">
        <v>212</v>
      </c>
      <c r="H119" s="24" t="str">
        <f t="shared" si="3"/>
        <v>D</v>
      </c>
      <c r="I119" s="1">
        <f>COUNTIF($F$9:$H119,$H119)</f>
        <v>12</v>
      </c>
      <c r="J119" s="67">
        <v>0.09074074074074073</v>
      </c>
      <c r="K119" s="56"/>
    </row>
    <row r="120" spans="1:11" ht="13.5" customHeight="1">
      <c r="A120" s="66">
        <v>112</v>
      </c>
      <c r="B120" s="27">
        <v>165</v>
      </c>
      <c r="C120" s="5" t="s">
        <v>152</v>
      </c>
      <c r="D120" s="1" t="s">
        <v>17</v>
      </c>
      <c r="E120" s="26" t="s">
        <v>2</v>
      </c>
      <c r="F120" s="3">
        <v>1967</v>
      </c>
      <c r="G120" s="2" t="s">
        <v>266</v>
      </c>
      <c r="H120" s="24" t="str">
        <f t="shared" si="3"/>
        <v>B</v>
      </c>
      <c r="I120" s="1">
        <f>COUNTIF($F$9:$H120,$H120)</f>
        <v>33</v>
      </c>
      <c r="J120" s="67">
        <v>0.09194444444444444</v>
      </c>
      <c r="K120" s="56"/>
    </row>
    <row r="121" spans="1:11" ht="13.5" customHeight="1">
      <c r="A121" s="66">
        <v>113</v>
      </c>
      <c r="B121" s="27">
        <v>76</v>
      </c>
      <c r="C121" s="5" t="s">
        <v>74</v>
      </c>
      <c r="D121" s="1" t="s">
        <v>17</v>
      </c>
      <c r="E121" s="26" t="s">
        <v>2</v>
      </c>
      <c r="F121" s="3">
        <v>1978</v>
      </c>
      <c r="G121" s="2" t="s">
        <v>184</v>
      </c>
      <c r="H121" s="24" t="str">
        <f t="shared" si="3"/>
        <v>A</v>
      </c>
      <c r="I121" s="1">
        <f>COUNTIF($F$9:$H121,$H121)</f>
        <v>37</v>
      </c>
      <c r="J121" s="67" t="s">
        <v>305</v>
      </c>
      <c r="K121" s="56"/>
    </row>
    <row r="122" spans="1:11" ht="13.5" customHeight="1">
      <c r="A122" s="66">
        <v>114</v>
      </c>
      <c r="B122" s="27">
        <v>78</v>
      </c>
      <c r="C122" s="5" t="s">
        <v>76</v>
      </c>
      <c r="D122" s="1" t="s">
        <v>17</v>
      </c>
      <c r="E122" s="26" t="s">
        <v>2</v>
      </c>
      <c r="F122" s="3">
        <v>1980</v>
      </c>
      <c r="G122" s="2" t="s">
        <v>178</v>
      </c>
      <c r="H122" s="24" t="str">
        <f t="shared" si="3"/>
        <v>A</v>
      </c>
      <c r="I122" s="1">
        <f>COUNTIF($F$9:$H122,$H122)</f>
        <v>38</v>
      </c>
      <c r="J122" s="67" t="s">
        <v>305</v>
      </c>
      <c r="K122" s="56"/>
    </row>
    <row r="123" spans="1:11" ht="13.5" customHeight="1">
      <c r="A123" s="66">
        <v>115</v>
      </c>
      <c r="B123" s="27">
        <v>41</v>
      </c>
      <c r="C123" s="5" t="s">
        <v>44</v>
      </c>
      <c r="D123" s="1" t="s">
        <v>17</v>
      </c>
      <c r="E123" s="26" t="s">
        <v>2</v>
      </c>
      <c r="F123" s="3">
        <v>1966</v>
      </c>
      <c r="G123" s="2" t="s">
        <v>172</v>
      </c>
      <c r="H123" s="24" t="str">
        <f t="shared" si="3"/>
        <v>B</v>
      </c>
      <c r="I123" s="1">
        <f>COUNTIF($F$9:$H123,$H123)</f>
        <v>34</v>
      </c>
      <c r="J123" s="67" t="s">
        <v>305</v>
      </c>
      <c r="K123" s="56"/>
    </row>
    <row r="124" spans="1:11" ht="13.5" customHeight="1">
      <c r="A124" s="66">
        <v>116</v>
      </c>
      <c r="B124" s="27">
        <v>96</v>
      </c>
      <c r="C124" s="5" t="s">
        <v>93</v>
      </c>
      <c r="D124" s="1" t="s">
        <v>17</v>
      </c>
      <c r="E124" s="26" t="s">
        <v>2</v>
      </c>
      <c r="F124" s="3">
        <v>1983</v>
      </c>
      <c r="G124" s="2"/>
      <c r="H124" s="24" t="str">
        <f t="shared" si="3"/>
        <v>A</v>
      </c>
      <c r="I124" s="1">
        <f>COUNTIF($F$9:$H124,$H124)</f>
        <v>39</v>
      </c>
      <c r="J124" s="67" t="s">
        <v>305</v>
      </c>
      <c r="K124" s="56"/>
    </row>
    <row r="125" spans="1:11" ht="13.5" customHeight="1">
      <c r="A125" s="66">
        <v>117</v>
      </c>
      <c r="B125" s="27">
        <v>106</v>
      </c>
      <c r="C125" s="5" t="s">
        <v>102</v>
      </c>
      <c r="D125" s="1" t="s">
        <v>17</v>
      </c>
      <c r="E125" s="26" t="s">
        <v>2</v>
      </c>
      <c r="F125" s="3">
        <v>1967</v>
      </c>
      <c r="G125" s="2" t="s">
        <v>196</v>
      </c>
      <c r="H125" s="24" t="str">
        <f t="shared" si="3"/>
        <v>B</v>
      </c>
      <c r="I125" s="1">
        <f>COUNTIF($F$9:$H125,$H125)</f>
        <v>35</v>
      </c>
      <c r="J125" s="67" t="s">
        <v>305</v>
      </c>
      <c r="K125" s="56"/>
    </row>
    <row r="126" spans="1:11" ht="13.5" customHeight="1">
      <c r="A126" s="66">
        <v>118</v>
      </c>
      <c r="B126" s="27">
        <v>132</v>
      </c>
      <c r="C126" s="5" t="s">
        <v>127</v>
      </c>
      <c r="D126" s="1" t="s">
        <v>17</v>
      </c>
      <c r="E126" s="26" t="s">
        <v>2</v>
      </c>
      <c r="F126" s="3">
        <v>1981</v>
      </c>
      <c r="G126" s="2" t="s">
        <v>207</v>
      </c>
      <c r="H126" s="24" t="str">
        <f t="shared" si="3"/>
        <v>A</v>
      </c>
      <c r="I126" s="1">
        <f>COUNTIF($F$9:$H126,$H126)</f>
        <v>40</v>
      </c>
      <c r="J126" s="67" t="s">
        <v>305</v>
      </c>
      <c r="K126" s="56"/>
    </row>
    <row r="127" spans="1:11" ht="13.5" customHeight="1" thickBot="1">
      <c r="A127" s="68">
        <v>119</v>
      </c>
      <c r="B127" s="69">
        <v>158</v>
      </c>
      <c r="C127" s="70" t="s">
        <v>306</v>
      </c>
      <c r="D127" s="71" t="s">
        <v>17</v>
      </c>
      <c r="E127" s="72" t="s">
        <v>2</v>
      </c>
      <c r="F127" s="73">
        <v>1937</v>
      </c>
      <c r="G127" s="74" t="s">
        <v>188</v>
      </c>
      <c r="H127" s="75" t="str">
        <f t="shared" si="3"/>
        <v>E</v>
      </c>
      <c r="I127" s="71">
        <f>COUNTIF($F$9:$H127,$H127)</f>
        <v>3</v>
      </c>
      <c r="J127" s="76" t="s">
        <v>305</v>
      </c>
      <c r="K127" s="83"/>
    </row>
    <row r="128" spans="1:11" s="37" customFormat="1" ht="13.5" customHeight="1">
      <c r="A128" s="20"/>
      <c r="B128" s="44"/>
      <c r="D128" s="16"/>
      <c r="E128" s="17"/>
      <c r="F128" s="38"/>
      <c r="G128" s="39"/>
      <c r="H128" s="20"/>
      <c r="I128" s="16"/>
      <c r="J128" s="43"/>
      <c r="K128" s="40"/>
    </row>
    <row r="129" spans="1:11" s="37" customFormat="1" ht="13.5" customHeight="1" thickBot="1">
      <c r="A129" s="84" t="s">
        <v>308</v>
      </c>
      <c r="B129" s="44"/>
      <c r="D129" s="16"/>
      <c r="E129" s="17"/>
      <c r="F129" s="38"/>
      <c r="G129" s="39"/>
      <c r="H129" s="20"/>
      <c r="I129" s="16"/>
      <c r="J129" s="43"/>
      <c r="K129" s="40"/>
    </row>
    <row r="130" spans="1:11" s="91" customFormat="1" ht="13.5" customHeight="1">
      <c r="A130" s="116">
        <v>1</v>
      </c>
      <c r="B130" s="117">
        <v>168</v>
      </c>
      <c r="C130" s="118" t="s">
        <v>257</v>
      </c>
      <c r="D130" s="119" t="s">
        <v>17</v>
      </c>
      <c r="E130" s="120" t="s">
        <v>13</v>
      </c>
      <c r="F130" s="121">
        <v>1996</v>
      </c>
      <c r="G130" s="122" t="s">
        <v>256</v>
      </c>
      <c r="H130" s="123" t="str">
        <f aca="true" t="shared" si="4" ref="H130:H162">IF($E130="m",IF($F$1-$F130&gt;19,IF($F$1-$F130&lt;40,"A",IF($F$1-$F130&gt;49,IF($F$1-$F130&gt;59,IF($F$1-$F130&gt;69,"E","D"),"C"),"B")),"JM"),IF($F$1-$F130&gt;19,IF($F$1-$F130&lt;40,"F",IF($F$1-$F130&lt;50,"G","H")),"JŽ"))</f>
        <v>JŽ</v>
      </c>
      <c r="I130" s="119">
        <f>COUNTIF($F$9:$H130,$H130)</f>
        <v>1</v>
      </c>
      <c r="J130" s="124">
        <v>0.0584837962962963</v>
      </c>
      <c r="K130" s="126"/>
    </row>
    <row r="131" spans="1:11" s="100" customFormat="1" ht="13.5" customHeight="1">
      <c r="A131" s="113">
        <v>2</v>
      </c>
      <c r="B131" s="93">
        <v>167</v>
      </c>
      <c r="C131" s="94" t="s">
        <v>154</v>
      </c>
      <c r="D131" s="95" t="s">
        <v>17</v>
      </c>
      <c r="E131" s="96" t="s">
        <v>13</v>
      </c>
      <c r="F131" s="97">
        <v>1975</v>
      </c>
      <c r="G131" s="98" t="s">
        <v>281</v>
      </c>
      <c r="H131" s="92" t="str">
        <f t="shared" si="4"/>
        <v>G</v>
      </c>
      <c r="I131" s="95">
        <f>COUNTIF($F$9:$H131,$H131)</f>
        <v>1</v>
      </c>
      <c r="J131" s="114">
        <v>0.060648148148148145</v>
      </c>
      <c r="K131" s="115"/>
    </row>
    <row r="132" spans="1:11" s="137" customFormat="1" ht="13.5" customHeight="1">
      <c r="A132" s="127">
        <v>3</v>
      </c>
      <c r="B132" s="128">
        <v>21</v>
      </c>
      <c r="C132" s="129" t="s">
        <v>24</v>
      </c>
      <c r="D132" s="130" t="s">
        <v>17</v>
      </c>
      <c r="E132" s="131" t="s">
        <v>13</v>
      </c>
      <c r="F132" s="132">
        <v>1968</v>
      </c>
      <c r="G132" s="133" t="s">
        <v>160</v>
      </c>
      <c r="H132" s="134" t="str">
        <f t="shared" si="4"/>
        <v>G</v>
      </c>
      <c r="I132" s="130">
        <f>COUNTIF($F$9:$H132,$H132)</f>
        <v>2</v>
      </c>
      <c r="J132" s="135">
        <v>0.06288194444444445</v>
      </c>
      <c r="K132" s="136"/>
    </row>
    <row r="133" spans="1:11" ht="13.5" customHeight="1">
      <c r="A133" s="66">
        <v>4</v>
      </c>
      <c r="B133" s="27">
        <v>153</v>
      </c>
      <c r="C133" s="5" t="s">
        <v>145</v>
      </c>
      <c r="D133" s="1" t="s">
        <v>17</v>
      </c>
      <c r="E133" s="26" t="s">
        <v>13</v>
      </c>
      <c r="F133" s="3">
        <v>1972</v>
      </c>
      <c r="G133" s="2" t="s">
        <v>280</v>
      </c>
      <c r="H133" s="24" t="str">
        <f t="shared" si="4"/>
        <v>G</v>
      </c>
      <c r="I133" s="1">
        <f>COUNTIF($F$9:$H133,$H133)</f>
        <v>3</v>
      </c>
      <c r="J133" s="67">
        <v>0.06300925925925926</v>
      </c>
      <c r="K133" s="56"/>
    </row>
    <row r="134" spans="1:11" ht="13.5" customHeight="1">
      <c r="A134" s="66">
        <v>5</v>
      </c>
      <c r="B134" s="27">
        <v>87</v>
      </c>
      <c r="C134" s="5" t="s">
        <v>84</v>
      </c>
      <c r="D134" s="1" t="s">
        <v>17</v>
      </c>
      <c r="E134" s="26" t="s">
        <v>13</v>
      </c>
      <c r="F134" s="3">
        <v>1967</v>
      </c>
      <c r="G134" s="2" t="s">
        <v>191</v>
      </c>
      <c r="H134" s="24" t="str">
        <f t="shared" si="4"/>
        <v>G</v>
      </c>
      <c r="I134" s="1">
        <f>COUNTIF($F$9:$H134,$H134)</f>
        <v>4</v>
      </c>
      <c r="J134" s="67">
        <v>0.06337962962962963</v>
      </c>
      <c r="K134" s="56"/>
    </row>
    <row r="135" spans="1:11" ht="13.5" customHeight="1">
      <c r="A135" s="66">
        <v>6</v>
      </c>
      <c r="B135" s="27">
        <v>25</v>
      </c>
      <c r="C135" s="5" t="s">
        <v>28</v>
      </c>
      <c r="D135" s="1" t="s">
        <v>17</v>
      </c>
      <c r="E135" s="26" t="s">
        <v>13</v>
      </c>
      <c r="F135" s="3">
        <v>1977</v>
      </c>
      <c r="G135" s="2" t="s">
        <v>162</v>
      </c>
      <c r="H135" s="24" t="str">
        <f t="shared" si="4"/>
        <v>F</v>
      </c>
      <c r="I135" s="1">
        <f>COUNTIF($F$9:$H135,$H135)</f>
        <v>1</v>
      </c>
      <c r="J135" s="67">
        <v>0.06377314814814815</v>
      </c>
      <c r="K135" s="56"/>
    </row>
    <row r="136" spans="1:11" ht="13.5" customHeight="1">
      <c r="A136" s="66">
        <v>7</v>
      </c>
      <c r="B136" s="27">
        <v>152</v>
      </c>
      <c r="C136" s="5" t="s">
        <v>144</v>
      </c>
      <c r="D136" s="1" t="s">
        <v>17</v>
      </c>
      <c r="E136" s="26" t="s">
        <v>13</v>
      </c>
      <c r="F136" s="3">
        <v>1984</v>
      </c>
      <c r="G136" s="2" t="s">
        <v>282</v>
      </c>
      <c r="H136" s="24" t="str">
        <f t="shared" si="4"/>
        <v>F</v>
      </c>
      <c r="I136" s="1">
        <f>COUNTIF($F$9:$H136,$H136)</f>
        <v>2</v>
      </c>
      <c r="J136" s="67">
        <v>0.06417824074074074</v>
      </c>
      <c r="K136" s="56"/>
    </row>
    <row r="137" spans="1:11" ht="13.5" customHeight="1">
      <c r="A137" s="66">
        <v>8</v>
      </c>
      <c r="B137" s="27">
        <v>157</v>
      </c>
      <c r="C137" s="5" t="s">
        <v>147</v>
      </c>
      <c r="D137" s="1" t="s">
        <v>17</v>
      </c>
      <c r="E137" s="26" t="s">
        <v>13</v>
      </c>
      <c r="F137" s="3">
        <v>1974</v>
      </c>
      <c r="G137" s="2" t="s">
        <v>256</v>
      </c>
      <c r="H137" s="24" t="str">
        <f t="shared" si="4"/>
        <v>G</v>
      </c>
      <c r="I137" s="1">
        <f>COUNTIF($F$9:$H137,$H137)</f>
        <v>5</v>
      </c>
      <c r="J137" s="67">
        <v>0.06420138888888889</v>
      </c>
      <c r="K137" s="56"/>
    </row>
    <row r="138" spans="1:11" ht="13.5" customHeight="1">
      <c r="A138" s="66">
        <v>9</v>
      </c>
      <c r="B138" s="27">
        <v>94</v>
      </c>
      <c r="C138" s="5" t="s">
        <v>91</v>
      </c>
      <c r="D138" s="1" t="s">
        <v>17</v>
      </c>
      <c r="E138" s="26" t="s">
        <v>13</v>
      </c>
      <c r="F138" s="3">
        <v>1975</v>
      </c>
      <c r="G138" s="2" t="s">
        <v>162</v>
      </c>
      <c r="H138" s="24" t="str">
        <f t="shared" si="4"/>
        <v>G</v>
      </c>
      <c r="I138" s="1">
        <f>COUNTIF($F$9:$H138,$H138)</f>
        <v>6</v>
      </c>
      <c r="J138" s="67">
        <v>0.06516203703703703</v>
      </c>
      <c r="K138" s="56"/>
    </row>
    <row r="139" spans="1:11" ht="13.5" customHeight="1">
      <c r="A139" s="66">
        <v>10</v>
      </c>
      <c r="B139" s="27">
        <v>15</v>
      </c>
      <c r="C139" s="5" t="s">
        <v>18</v>
      </c>
      <c r="D139" s="1" t="s">
        <v>241</v>
      </c>
      <c r="E139" s="26" t="s">
        <v>13</v>
      </c>
      <c r="F139" s="3">
        <v>1982</v>
      </c>
      <c r="G139" s="2" t="s">
        <v>156</v>
      </c>
      <c r="H139" s="24" t="str">
        <f t="shared" si="4"/>
        <v>F</v>
      </c>
      <c r="I139" s="1">
        <f>COUNTIF($F$9:$H139,$H139)</f>
        <v>3</v>
      </c>
      <c r="J139" s="67">
        <v>0.06556712962962963</v>
      </c>
      <c r="K139" s="56"/>
    </row>
    <row r="140" spans="1:11" ht="13.5" customHeight="1">
      <c r="A140" s="66">
        <v>11</v>
      </c>
      <c r="B140" s="27">
        <v>159</v>
      </c>
      <c r="C140" s="5" t="s">
        <v>148</v>
      </c>
      <c r="D140" s="1" t="s">
        <v>17</v>
      </c>
      <c r="E140" s="26" t="s">
        <v>13</v>
      </c>
      <c r="F140" s="3">
        <v>1972</v>
      </c>
      <c r="G140" s="2" t="s">
        <v>256</v>
      </c>
      <c r="H140" s="24" t="str">
        <f t="shared" si="4"/>
        <v>G</v>
      </c>
      <c r="I140" s="1">
        <f>COUNTIF($F$9:$H140,$H140)</f>
        <v>7</v>
      </c>
      <c r="J140" s="67">
        <v>0.065625</v>
      </c>
      <c r="K140" s="56"/>
    </row>
    <row r="141" spans="1:11" ht="13.5" customHeight="1">
      <c r="A141" s="66">
        <v>12</v>
      </c>
      <c r="B141" s="27">
        <v>109</v>
      </c>
      <c r="C141" s="5" t="s">
        <v>105</v>
      </c>
      <c r="D141" s="1" t="s">
        <v>17</v>
      </c>
      <c r="E141" s="26" t="s">
        <v>13</v>
      </c>
      <c r="F141" s="3">
        <v>1977</v>
      </c>
      <c r="G141" s="2" t="s">
        <v>264</v>
      </c>
      <c r="H141" s="24" t="str">
        <f t="shared" si="4"/>
        <v>F</v>
      </c>
      <c r="I141" s="1">
        <f>COUNTIF($F$9:$H141,$H141)</f>
        <v>4</v>
      </c>
      <c r="J141" s="67">
        <v>0.06631944444444444</v>
      </c>
      <c r="K141" s="56"/>
    </row>
    <row r="142" spans="1:11" ht="13.5" customHeight="1">
      <c r="A142" s="66">
        <v>13</v>
      </c>
      <c r="B142" s="27">
        <v>121</v>
      </c>
      <c r="C142" s="5" t="s">
        <v>290</v>
      </c>
      <c r="D142" s="1" t="s">
        <v>17</v>
      </c>
      <c r="E142" s="26" t="s">
        <v>13</v>
      </c>
      <c r="F142" s="3">
        <v>1973</v>
      </c>
      <c r="G142" s="2" t="s">
        <v>266</v>
      </c>
      <c r="H142" s="24" t="str">
        <f t="shared" si="4"/>
        <v>G</v>
      </c>
      <c r="I142" s="1">
        <f>COUNTIF($F$9:$H142,$H142)</f>
        <v>8</v>
      </c>
      <c r="J142" s="67">
        <v>0.06634259259259259</v>
      </c>
      <c r="K142" s="56"/>
    </row>
    <row r="143" spans="1:11" ht="13.5" customHeight="1">
      <c r="A143" s="66">
        <v>14</v>
      </c>
      <c r="B143" s="27">
        <v>86</v>
      </c>
      <c r="C143" s="5" t="s">
        <v>83</v>
      </c>
      <c r="D143" s="1" t="s">
        <v>17</v>
      </c>
      <c r="E143" s="26" t="s">
        <v>13</v>
      </c>
      <c r="F143" s="3">
        <v>1986</v>
      </c>
      <c r="G143" s="2" t="s">
        <v>272</v>
      </c>
      <c r="H143" s="24" t="str">
        <f t="shared" si="4"/>
        <v>F</v>
      </c>
      <c r="I143" s="1">
        <f>COUNTIF($F$9:$H143,$H143)</f>
        <v>5</v>
      </c>
      <c r="J143" s="67">
        <v>0.06664351851851852</v>
      </c>
      <c r="K143" s="56"/>
    </row>
    <row r="144" spans="1:11" ht="13.5" customHeight="1">
      <c r="A144" s="66">
        <v>15</v>
      </c>
      <c r="B144" s="27">
        <v>129</v>
      </c>
      <c r="C144" s="5" t="s">
        <v>124</v>
      </c>
      <c r="D144" s="1" t="s">
        <v>17</v>
      </c>
      <c r="E144" s="26" t="s">
        <v>13</v>
      </c>
      <c r="F144" s="3">
        <v>1981</v>
      </c>
      <c r="G144" s="2" t="s">
        <v>162</v>
      </c>
      <c r="H144" s="24" t="str">
        <f t="shared" si="4"/>
        <v>F</v>
      </c>
      <c r="I144" s="1">
        <f>COUNTIF($F$9:$H144,$H144)</f>
        <v>6</v>
      </c>
      <c r="J144" s="67">
        <v>0.06679398148148148</v>
      </c>
      <c r="K144" s="56"/>
    </row>
    <row r="145" spans="1:11" ht="13.5" customHeight="1">
      <c r="A145" s="66">
        <v>16</v>
      </c>
      <c r="B145" s="27">
        <v>40</v>
      </c>
      <c r="C145" s="5" t="s">
        <v>43</v>
      </c>
      <c r="D145" s="1" t="s">
        <v>17</v>
      </c>
      <c r="E145" s="26" t="s">
        <v>13</v>
      </c>
      <c r="F145" s="3">
        <v>1975</v>
      </c>
      <c r="G145" s="2" t="s">
        <v>278</v>
      </c>
      <c r="H145" s="24" t="str">
        <f t="shared" si="4"/>
        <v>G</v>
      </c>
      <c r="I145" s="1">
        <f>COUNTIF($F$9:$H145,$H145)</f>
        <v>9</v>
      </c>
      <c r="J145" s="67">
        <v>0.06887731481481481</v>
      </c>
      <c r="K145" s="56"/>
    </row>
    <row r="146" spans="1:11" ht="13.5" customHeight="1">
      <c r="A146" s="66">
        <v>17</v>
      </c>
      <c r="B146" s="27">
        <v>23</v>
      </c>
      <c r="C146" s="5" t="s">
        <v>26</v>
      </c>
      <c r="D146" s="1" t="s">
        <v>17</v>
      </c>
      <c r="E146" s="26" t="s">
        <v>13</v>
      </c>
      <c r="F146" s="3">
        <v>1970</v>
      </c>
      <c r="G146" s="2" t="s">
        <v>162</v>
      </c>
      <c r="H146" s="24" t="str">
        <f t="shared" si="4"/>
        <v>G</v>
      </c>
      <c r="I146" s="1">
        <f>COUNTIF($F$9:$H146,$H146)</f>
        <v>10</v>
      </c>
      <c r="J146" s="67">
        <v>0.07231481481481482</v>
      </c>
      <c r="K146" s="56"/>
    </row>
    <row r="147" spans="1:11" ht="13.5" customHeight="1">
      <c r="A147" s="66">
        <v>18</v>
      </c>
      <c r="B147" s="27">
        <v>91</v>
      </c>
      <c r="C147" s="5" t="s">
        <v>88</v>
      </c>
      <c r="D147" s="1" t="s">
        <v>17</v>
      </c>
      <c r="E147" s="26" t="s">
        <v>13</v>
      </c>
      <c r="F147" s="3">
        <v>1981</v>
      </c>
      <c r="G147" s="2" t="s">
        <v>274</v>
      </c>
      <c r="H147" s="24" t="str">
        <f t="shared" si="4"/>
        <v>F</v>
      </c>
      <c r="I147" s="1">
        <f>COUNTIF($F$9:$H147,$H147)</f>
        <v>7</v>
      </c>
      <c r="J147" s="67">
        <v>0.07231481481481482</v>
      </c>
      <c r="K147" s="56"/>
    </row>
    <row r="148" spans="1:11" ht="13.5" customHeight="1">
      <c r="A148" s="66">
        <v>19</v>
      </c>
      <c r="B148" s="27">
        <v>130</v>
      </c>
      <c r="C148" s="5" t="s">
        <v>125</v>
      </c>
      <c r="D148" s="1" t="s">
        <v>17</v>
      </c>
      <c r="E148" s="26" t="s">
        <v>13</v>
      </c>
      <c r="F148" s="3">
        <v>1981</v>
      </c>
      <c r="G148" s="2" t="s">
        <v>178</v>
      </c>
      <c r="H148" s="24" t="str">
        <f t="shared" si="4"/>
        <v>F</v>
      </c>
      <c r="I148" s="1">
        <f>COUNTIF($F$9:$H148,$H148)</f>
        <v>8</v>
      </c>
      <c r="J148" s="67">
        <v>0.07265046296296296</v>
      </c>
      <c r="K148" s="56"/>
    </row>
    <row r="149" spans="1:11" ht="13.5" customHeight="1">
      <c r="A149" s="66">
        <v>20</v>
      </c>
      <c r="B149" s="27">
        <v>119</v>
      </c>
      <c r="C149" s="5" t="s">
        <v>115</v>
      </c>
      <c r="D149" s="1" t="s">
        <v>17</v>
      </c>
      <c r="E149" s="26" t="s">
        <v>13</v>
      </c>
      <c r="F149" s="3">
        <v>1976</v>
      </c>
      <c r="G149" s="2" t="s">
        <v>162</v>
      </c>
      <c r="H149" s="24" t="str">
        <f t="shared" si="4"/>
        <v>F</v>
      </c>
      <c r="I149" s="1">
        <f>COUNTIF($F$9:$H149,$H149)</f>
        <v>9</v>
      </c>
      <c r="J149" s="67">
        <v>0.07295138888888889</v>
      </c>
      <c r="K149" s="56"/>
    </row>
    <row r="150" spans="1:11" ht="13.5" customHeight="1">
      <c r="A150" s="66">
        <v>21</v>
      </c>
      <c r="B150" s="27">
        <v>160</v>
      </c>
      <c r="C150" s="5" t="s">
        <v>149</v>
      </c>
      <c r="D150" s="1" t="s">
        <v>17</v>
      </c>
      <c r="E150" s="26" t="s">
        <v>13</v>
      </c>
      <c r="F150" s="3">
        <v>1980</v>
      </c>
      <c r="G150" s="2" t="s">
        <v>280</v>
      </c>
      <c r="H150" s="24" t="str">
        <f t="shared" si="4"/>
        <v>F</v>
      </c>
      <c r="I150" s="1">
        <f>COUNTIF($F$9:$H150,$H150)</f>
        <v>10</v>
      </c>
      <c r="J150" s="67">
        <v>0.07458333333333333</v>
      </c>
      <c r="K150" s="56"/>
    </row>
    <row r="151" spans="1:11" ht="13.5" customHeight="1">
      <c r="A151" s="66">
        <v>22</v>
      </c>
      <c r="B151" s="27">
        <v>150</v>
      </c>
      <c r="C151" s="5" t="s">
        <v>142</v>
      </c>
      <c r="D151" s="1" t="s">
        <v>17</v>
      </c>
      <c r="E151" s="26" t="s">
        <v>13</v>
      </c>
      <c r="F151" s="3">
        <v>1987</v>
      </c>
      <c r="G151" s="2" t="s">
        <v>260</v>
      </c>
      <c r="H151" s="24" t="str">
        <f t="shared" si="4"/>
        <v>F</v>
      </c>
      <c r="I151" s="1">
        <f>COUNTIF($F$9:$H151,$H151)</f>
        <v>11</v>
      </c>
      <c r="J151" s="67">
        <v>0.07817129629629631</v>
      </c>
      <c r="K151" s="56"/>
    </row>
    <row r="152" spans="1:11" ht="13.5" customHeight="1">
      <c r="A152" s="66">
        <v>23</v>
      </c>
      <c r="B152" s="27">
        <v>17</v>
      </c>
      <c r="C152" s="5" t="s">
        <v>20</v>
      </c>
      <c r="D152" s="1" t="s">
        <v>17</v>
      </c>
      <c r="E152" s="26" t="s">
        <v>13</v>
      </c>
      <c r="F152" s="3">
        <v>1968</v>
      </c>
      <c r="G152" s="2" t="s">
        <v>273</v>
      </c>
      <c r="H152" s="24" t="str">
        <f t="shared" si="4"/>
        <v>G</v>
      </c>
      <c r="I152" s="1">
        <f>COUNTIF($F$9:$H152,$H152)</f>
        <v>11</v>
      </c>
      <c r="J152" s="67">
        <v>0.07900462962962963</v>
      </c>
      <c r="K152" s="56"/>
    </row>
    <row r="153" spans="1:11" ht="13.5" customHeight="1">
      <c r="A153" s="66">
        <v>24</v>
      </c>
      <c r="B153" s="27">
        <v>161</v>
      </c>
      <c r="C153" s="5" t="s">
        <v>150</v>
      </c>
      <c r="D153" s="1" t="s">
        <v>17</v>
      </c>
      <c r="E153" s="26" t="s">
        <v>13</v>
      </c>
      <c r="F153" s="3">
        <v>1981</v>
      </c>
      <c r="G153" s="2" t="s">
        <v>280</v>
      </c>
      <c r="H153" s="24" t="str">
        <f t="shared" si="4"/>
        <v>F</v>
      </c>
      <c r="I153" s="1">
        <f>COUNTIF($F$9:$H153,$H153)</f>
        <v>12</v>
      </c>
      <c r="J153" s="67">
        <v>0.07952546296296296</v>
      </c>
      <c r="K153" s="56"/>
    </row>
    <row r="154" spans="1:11" ht="13.5" customHeight="1">
      <c r="A154" s="66">
        <v>25</v>
      </c>
      <c r="B154" s="27">
        <v>163</v>
      </c>
      <c r="C154" s="5" t="s">
        <v>151</v>
      </c>
      <c r="D154" s="1" t="s">
        <v>17</v>
      </c>
      <c r="E154" s="26" t="s">
        <v>13</v>
      </c>
      <c r="F154" s="3">
        <v>1968</v>
      </c>
      <c r="G154" s="2" t="s">
        <v>280</v>
      </c>
      <c r="H154" s="24" t="str">
        <f t="shared" si="4"/>
        <v>G</v>
      </c>
      <c r="I154" s="1">
        <f>COUNTIF($F$9:$H154,$H154)</f>
        <v>12</v>
      </c>
      <c r="J154" s="67">
        <v>0.07952546296296296</v>
      </c>
      <c r="K154" s="56"/>
    </row>
    <row r="155" spans="1:11" ht="15" customHeight="1">
      <c r="A155" s="66">
        <v>26</v>
      </c>
      <c r="B155" s="27">
        <v>155</v>
      </c>
      <c r="C155" s="5" t="s">
        <v>287</v>
      </c>
      <c r="D155" s="1" t="s">
        <v>17</v>
      </c>
      <c r="E155" s="26" t="s">
        <v>13</v>
      </c>
      <c r="F155" s="3">
        <v>1981</v>
      </c>
      <c r="G155" s="2" t="s">
        <v>279</v>
      </c>
      <c r="H155" s="24" t="str">
        <f t="shared" si="4"/>
        <v>F</v>
      </c>
      <c r="I155" s="1">
        <f>COUNTIF($F$9:$H155,$H155)</f>
        <v>13</v>
      </c>
      <c r="J155" s="67">
        <v>0.08197916666666666</v>
      </c>
      <c r="K155" s="56"/>
    </row>
    <row r="156" spans="1:11" ht="15" customHeight="1">
      <c r="A156" s="66">
        <v>27</v>
      </c>
      <c r="B156" s="27">
        <v>26</v>
      </c>
      <c r="C156" s="5" t="s">
        <v>29</v>
      </c>
      <c r="D156" s="1" t="s">
        <v>17</v>
      </c>
      <c r="E156" s="26" t="s">
        <v>13</v>
      </c>
      <c r="F156" s="3">
        <v>1977</v>
      </c>
      <c r="G156" s="2" t="s">
        <v>163</v>
      </c>
      <c r="H156" s="24" t="str">
        <f t="shared" si="4"/>
        <v>F</v>
      </c>
      <c r="I156" s="1">
        <f>COUNTIF($F$9:$H156,$H156)</f>
        <v>14</v>
      </c>
      <c r="J156" s="67">
        <v>0.08597222222222223</v>
      </c>
      <c r="K156" s="56"/>
    </row>
    <row r="157" spans="1:11" ht="13.5" customHeight="1">
      <c r="A157" s="66">
        <v>28</v>
      </c>
      <c r="B157" s="27">
        <v>151</v>
      </c>
      <c r="C157" s="5" t="s">
        <v>143</v>
      </c>
      <c r="D157" s="1" t="s">
        <v>17</v>
      </c>
      <c r="E157" s="26" t="s">
        <v>13</v>
      </c>
      <c r="F157" s="3">
        <v>1974</v>
      </c>
      <c r="G157" s="2" t="s">
        <v>184</v>
      </c>
      <c r="H157" s="24" t="str">
        <f t="shared" si="4"/>
        <v>G</v>
      </c>
      <c r="I157" s="1">
        <f>COUNTIF($F$9:$H157,$H157)</f>
        <v>13</v>
      </c>
      <c r="J157" s="67">
        <v>0.08724537037037038</v>
      </c>
      <c r="K157" s="56"/>
    </row>
    <row r="158" spans="1:11" ht="13.5" customHeight="1">
      <c r="A158" s="66">
        <v>29</v>
      </c>
      <c r="B158" s="27">
        <v>16</v>
      </c>
      <c r="C158" s="5" t="s">
        <v>19</v>
      </c>
      <c r="D158" s="1" t="s">
        <v>17</v>
      </c>
      <c r="E158" s="26" t="s">
        <v>13</v>
      </c>
      <c r="F158" s="3">
        <v>1997</v>
      </c>
      <c r="G158" s="2" t="s">
        <v>157</v>
      </c>
      <c r="H158" s="24" t="str">
        <f t="shared" si="4"/>
        <v>JŽ</v>
      </c>
      <c r="I158" s="1">
        <f>COUNTIF($F$9:$H158,$H158)</f>
        <v>2</v>
      </c>
      <c r="J158" s="67" t="s">
        <v>305</v>
      </c>
      <c r="K158" s="56"/>
    </row>
    <row r="159" spans="1:11" ht="13.5" customHeight="1">
      <c r="A159" s="66">
        <v>30</v>
      </c>
      <c r="B159" s="27">
        <v>83</v>
      </c>
      <c r="C159" s="5" t="s">
        <v>80</v>
      </c>
      <c r="D159" s="1" t="s">
        <v>17</v>
      </c>
      <c r="E159" s="26" t="s">
        <v>13</v>
      </c>
      <c r="F159" s="3">
        <v>1974</v>
      </c>
      <c r="G159" s="2" t="s">
        <v>190</v>
      </c>
      <c r="H159" s="24" t="str">
        <f t="shared" si="4"/>
        <v>G</v>
      </c>
      <c r="I159" s="1">
        <f>COUNTIF($F$9:$H159,$H159)</f>
        <v>14</v>
      </c>
      <c r="J159" s="67" t="s">
        <v>305</v>
      </c>
      <c r="K159" s="56"/>
    </row>
    <row r="160" spans="1:11" ht="13.5" customHeight="1">
      <c r="A160" s="66">
        <v>31</v>
      </c>
      <c r="B160" s="27">
        <v>90</v>
      </c>
      <c r="C160" s="5" t="s">
        <v>87</v>
      </c>
      <c r="D160" s="1" t="s">
        <v>17</v>
      </c>
      <c r="E160" s="26" t="s">
        <v>13</v>
      </c>
      <c r="F160" s="3">
        <v>1976</v>
      </c>
      <c r="G160" s="2" t="s">
        <v>162</v>
      </c>
      <c r="H160" s="24" t="str">
        <f t="shared" si="4"/>
        <v>F</v>
      </c>
      <c r="I160" s="1">
        <f>COUNTIF($F$9:$H160,$H160)</f>
        <v>15</v>
      </c>
      <c r="J160" s="67" t="s">
        <v>305</v>
      </c>
      <c r="K160" s="56"/>
    </row>
    <row r="161" spans="1:11" ht="13.5" customHeight="1">
      <c r="A161" s="66">
        <v>32</v>
      </c>
      <c r="B161" s="27">
        <v>28</v>
      </c>
      <c r="C161" s="5" t="s">
        <v>31</v>
      </c>
      <c r="D161" s="1" t="s">
        <v>17</v>
      </c>
      <c r="E161" s="26" t="s">
        <v>13</v>
      </c>
      <c r="F161" s="3">
        <v>1973</v>
      </c>
      <c r="G161" s="2"/>
      <c r="H161" s="24" t="str">
        <f t="shared" si="4"/>
        <v>G</v>
      </c>
      <c r="I161" s="1">
        <f>COUNTIF($F$9:$H161,$H161)</f>
        <v>15</v>
      </c>
      <c r="J161" s="67" t="s">
        <v>305</v>
      </c>
      <c r="K161" s="56"/>
    </row>
    <row r="162" spans="1:11" ht="13.5" customHeight="1" thickBot="1">
      <c r="A162" s="68">
        <v>33</v>
      </c>
      <c r="B162" s="69">
        <v>82</v>
      </c>
      <c r="C162" s="70" t="s">
        <v>79</v>
      </c>
      <c r="D162" s="71" t="s">
        <v>17</v>
      </c>
      <c r="E162" s="72" t="s">
        <v>13</v>
      </c>
      <c r="F162" s="73">
        <v>1988</v>
      </c>
      <c r="G162" s="74" t="s">
        <v>189</v>
      </c>
      <c r="H162" s="75" t="str">
        <f t="shared" si="4"/>
        <v>F</v>
      </c>
      <c r="I162" s="71">
        <f>COUNTIF($F$9:$H162,$H162)</f>
        <v>16</v>
      </c>
      <c r="J162" s="76" t="s">
        <v>305</v>
      </c>
      <c r="K162" s="56"/>
    </row>
    <row r="163" spans="1:11" ht="13.5" customHeight="1">
      <c r="A163" s="20"/>
      <c r="B163" s="44"/>
      <c r="C163" s="37"/>
      <c r="D163" s="16"/>
      <c r="E163" s="17"/>
      <c r="F163" s="38"/>
      <c r="G163" s="39"/>
      <c r="H163" s="20"/>
      <c r="I163" s="16"/>
      <c r="J163" s="43"/>
      <c r="K163" s="40"/>
    </row>
    <row r="164" spans="1:11" ht="21" customHeight="1" thickBot="1">
      <c r="A164" s="145" t="s">
        <v>310</v>
      </c>
      <c r="B164" s="145"/>
      <c r="C164" s="37"/>
      <c r="D164" s="16"/>
      <c r="E164" s="17"/>
      <c r="F164" s="38"/>
      <c r="G164" s="39"/>
      <c r="H164" s="20"/>
      <c r="I164" s="16"/>
      <c r="J164" s="43"/>
      <c r="K164" s="40"/>
    </row>
    <row r="165" spans="1:11" ht="13.5" customHeight="1">
      <c r="A165" s="58">
        <v>1</v>
      </c>
      <c r="B165" s="59">
        <v>4</v>
      </c>
      <c r="C165" s="60" t="s">
        <v>225</v>
      </c>
      <c r="D165" s="61" t="s">
        <v>17</v>
      </c>
      <c r="E165" s="62" t="s">
        <v>2</v>
      </c>
      <c r="F165" s="63">
        <v>1999</v>
      </c>
      <c r="G165" s="85" t="s">
        <v>233</v>
      </c>
      <c r="H165" s="64" t="str">
        <f aca="true" t="shared" si="5" ref="H165:H188">IF($E165="m",IF($F$1-$F165&gt;19,IF($F$1-$F165&lt;40,"A",IF($F$1-$F165&gt;49,IF($F$1-$F165&gt;59,IF($F$1-$F165&gt;69,"E","D"),"C"),"B")),"JM"),IF($F$1-$F165&gt;19,IF($F$1-$F165&lt;40,"F",IF($F$1-$F165&lt;50,"G","H")),"JŽ"))</f>
        <v>JM</v>
      </c>
      <c r="I165" s="61">
        <f>COUNTIF($F$8:$H165,$H165)</f>
        <v>1</v>
      </c>
      <c r="J165" s="65">
        <v>0.0491550925925926</v>
      </c>
      <c r="K165" s="56" t="s">
        <v>240</v>
      </c>
    </row>
    <row r="166" spans="1:11" ht="13.5" customHeight="1">
      <c r="A166" s="66">
        <v>1</v>
      </c>
      <c r="B166" s="25">
        <v>4</v>
      </c>
      <c r="C166" s="5" t="s">
        <v>229</v>
      </c>
      <c r="D166" s="1" t="s">
        <v>17</v>
      </c>
      <c r="E166" s="26" t="s">
        <v>2</v>
      </c>
      <c r="F166" s="3">
        <v>1992</v>
      </c>
      <c r="G166" s="4" t="s">
        <v>233</v>
      </c>
      <c r="H166" s="24" t="str">
        <f t="shared" si="5"/>
        <v>A</v>
      </c>
      <c r="I166" s="1">
        <f>COUNTIF($F$8:$H166,$H166)</f>
        <v>41</v>
      </c>
      <c r="J166" s="67">
        <v>0.0491550925925926</v>
      </c>
      <c r="K166" s="56" t="s">
        <v>240</v>
      </c>
    </row>
    <row r="167" spans="1:11" ht="13.5" customHeight="1">
      <c r="A167" s="66">
        <v>2</v>
      </c>
      <c r="B167" s="27">
        <v>2</v>
      </c>
      <c r="C167" s="5" t="s">
        <v>227</v>
      </c>
      <c r="D167" s="1" t="s">
        <v>17</v>
      </c>
      <c r="E167" s="26" t="s">
        <v>2</v>
      </c>
      <c r="F167" s="3">
        <v>1995</v>
      </c>
      <c r="G167" s="4" t="s">
        <v>235</v>
      </c>
      <c r="H167" s="24" t="str">
        <f t="shared" si="5"/>
        <v>A</v>
      </c>
      <c r="I167" s="1">
        <f>COUNTIF($F$8:$H167,$H167)</f>
        <v>42</v>
      </c>
      <c r="J167" s="67">
        <v>0.05184027777777778</v>
      </c>
      <c r="K167" s="56" t="s">
        <v>240</v>
      </c>
    </row>
    <row r="168" spans="1:11" ht="13.5" customHeight="1">
      <c r="A168" s="66">
        <v>2</v>
      </c>
      <c r="B168" s="27">
        <v>2</v>
      </c>
      <c r="C168" s="5" t="s">
        <v>228</v>
      </c>
      <c r="D168" s="1" t="s">
        <v>17</v>
      </c>
      <c r="E168" s="26" t="s">
        <v>2</v>
      </c>
      <c r="F168" s="3">
        <v>1998</v>
      </c>
      <c r="G168" s="4" t="s">
        <v>235</v>
      </c>
      <c r="H168" s="24" t="str">
        <f t="shared" si="5"/>
        <v>JM</v>
      </c>
      <c r="I168" s="1">
        <f>COUNTIF($F$8:$H168,$H168)</f>
        <v>2</v>
      </c>
      <c r="J168" s="67">
        <v>0.05184027777777778</v>
      </c>
      <c r="K168" s="56" t="s">
        <v>240</v>
      </c>
    </row>
    <row r="169" spans="1:11" ht="13.5" customHeight="1">
      <c r="A169" s="66">
        <v>3</v>
      </c>
      <c r="B169" s="27">
        <v>7</v>
      </c>
      <c r="C169" s="5" t="s">
        <v>226</v>
      </c>
      <c r="D169" s="1" t="s">
        <v>17</v>
      </c>
      <c r="E169" s="26" t="s">
        <v>2</v>
      </c>
      <c r="F169" s="3">
        <v>1999</v>
      </c>
      <c r="G169" s="4" t="s">
        <v>234</v>
      </c>
      <c r="H169" s="24" t="str">
        <f t="shared" si="5"/>
        <v>JM</v>
      </c>
      <c r="I169" s="1">
        <f>COUNTIF($F$8:$H169,$H169)</f>
        <v>3</v>
      </c>
      <c r="J169" s="67">
        <v>0.052835648148148145</v>
      </c>
      <c r="K169" s="56" t="s">
        <v>240</v>
      </c>
    </row>
    <row r="170" spans="1:11" ht="13.5" customHeight="1">
      <c r="A170" s="66">
        <v>3</v>
      </c>
      <c r="B170" s="27">
        <v>7</v>
      </c>
      <c r="C170" s="5" t="s">
        <v>226</v>
      </c>
      <c r="D170" s="1" t="s">
        <v>17</v>
      </c>
      <c r="E170" s="26" t="s">
        <v>2</v>
      </c>
      <c r="F170" s="3">
        <v>1972</v>
      </c>
      <c r="G170" s="4" t="s">
        <v>234</v>
      </c>
      <c r="H170" s="24" t="str">
        <f t="shared" si="5"/>
        <v>B</v>
      </c>
      <c r="I170" s="1">
        <f>COUNTIF($F$8:$H170,$H170)</f>
        <v>36</v>
      </c>
      <c r="J170" s="67">
        <v>0.052835648148148145</v>
      </c>
      <c r="K170" s="56" t="s">
        <v>240</v>
      </c>
    </row>
    <row r="171" spans="1:11" ht="13.5" customHeight="1">
      <c r="A171" s="66">
        <v>4</v>
      </c>
      <c r="B171" s="27">
        <v>8</v>
      </c>
      <c r="C171" s="5" t="s">
        <v>21</v>
      </c>
      <c r="D171" s="1" t="s">
        <v>17</v>
      </c>
      <c r="E171" s="26" t="s">
        <v>13</v>
      </c>
      <c r="F171" s="3">
        <v>1998</v>
      </c>
      <c r="G171" s="2" t="s">
        <v>157</v>
      </c>
      <c r="H171" s="24" t="str">
        <f t="shared" si="5"/>
        <v>JŽ</v>
      </c>
      <c r="I171" s="1">
        <f>COUNTIF($F$8:$H171,$H171)</f>
        <v>3</v>
      </c>
      <c r="J171" s="67">
        <v>0.06092592592592593</v>
      </c>
      <c r="K171" s="56" t="s">
        <v>240</v>
      </c>
    </row>
    <row r="172" spans="1:11" ht="13.5" customHeight="1">
      <c r="A172" s="66">
        <v>4</v>
      </c>
      <c r="B172" s="27">
        <v>8</v>
      </c>
      <c r="C172" s="5" t="s">
        <v>100</v>
      </c>
      <c r="D172" s="1" t="s">
        <v>17</v>
      </c>
      <c r="E172" s="26" t="s">
        <v>13</v>
      </c>
      <c r="F172" s="3">
        <v>1999</v>
      </c>
      <c r="G172" s="2" t="s">
        <v>157</v>
      </c>
      <c r="H172" s="24" t="str">
        <f t="shared" si="5"/>
        <v>JŽ</v>
      </c>
      <c r="I172" s="1">
        <f>COUNTIF($F$8:$H172,$H172)</f>
        <v>4</v>
      </c>
      <c r="J172" s="67">
        <v>0.06092592592592593</v>
      </c>
      <c r="K172" s="56" t="s">
        <v>240</v>
      </c>
    </row>
    <row r="173" spans="1:11" ht="13.5" customHeight="1">
      <c r="A173" s="66">
        <v>5</v>
      </c>
      <c r="B173" s="27">
        <v>10</v>
      </c>
      <c r="C173" s="5" t="s">
        <v>218</v>
      </c>
      <c r="D173" s="1" t="s">
        <v>17</v>
      </c>
      <c r="E173" s="26" t="s">
        <v>2</v>
      </c>
      <c r="F173" s="3">
        <v>1995</v>
      </c>
      <c r="G173" s="4" t="s">
        <v>289</v>
      </c>
      <c r="H173" s="24" t="str">
        <f t="shared" si="5"/>
        <v>A</v>
      </c>
      <c r="I173" s="1">
        <f>COUNTIF($F$8:$H173,$H173)</f>
        <v>43</v>
      </c>
      <c r="J173" s="67">
        <v>0.06443287037037036</v>
      </c>
      <c r="K173" s="56" t="s">
        <v>240</v>
      </c>
    </row>
    <row r="174" spans="1:11" ht="13.5" customHeight="1">
      <c r="A174" s="66">
        <v>5</v>
      </c>
      <c r="B174" s="27">
        <v>10</v>
      </c>
      <c r="C174" s="5" t="s">
        <v>219</v>
      </c>
      <c r="D174" s="1" t="s">
        <v>17</v>
      </c>
      <c r="E174" s="26" t="s">
        <v>2</v>
      </c>
      <c r="F174" s="3">
        <v>1995</v>
      </c>
      <c r="G174" s="4" t="s">
        <v>289</v>
      </c>
      <c r="H174" s="24" t="str">
        <f t="shared" si="5"/>
        <v>A</v>
      </c>
      <c r="I174" s="1">
        <f>COUNTIF($F$8:$H174,$H174)</f>
        <v>44</v>
      </c>
      <c r="J174" s="67">
        <v>0.06443287037037036</v>
      </c>
      <c r="K174" s="56" t="s">
        <v>240</v>
      </c>
    </row>
    <row r="175" spans="1:11" ht="13.5" customHeight="1">
      <c r="A175" s="66">
        <v>6</v>
      </c>
      <c r="B175" s="25">
        <v>1</v>
      </c>
      <c r="C175" s="36" t="s">
        <v>303</v>
      </c>
      <c r="D175" s="1" t="s">
        <v>17</v>
      </c>
      <c r="E175" s="26" t="s">
        <v>13</v>
      </c>
      <c r="F175" s="3">
        <v>1982</v>
      </c>
      <c r="G175" s="4" t="s">
        <v>236</v>
      </c>
      <c r="H175" s="24" t="str">
        <f t="shared" si="5"/>
        <v>F</v>
      </c>
      <c r="I175" s="1">
        <f>COUNTIF($F$8:$H175,$H175)</f>
        <v>17</v>
      </c>
      <c r="J175" s="67">
        <v>0.06512731481481482</v>
      </c>
      <c r="K175" s="56" t="s">
        <v>240</v>
      </c>
    </row>
    <row r="176" spans="1:11" ht="13.5" customHeight="1">
      <c r="A176" s="66">
        <v>6</v>
      </c>
      <c r="B176" s="25">
        <v>1</v>
      </c>
      <c r="C176" s="5" t="s">
        <v>230</v>
      </c>
      <c r="D176" s="1" t="s">
        <v>17</v>
      </c>
      <c r="E176" s="26" t="s">
        <v>13</v>
      </c>
      <c r="F176" s="3">
        <v>1974</v>
      </c>
      <c r="G176" s="4" t="s">
        <v>236</v>
      </c>
      <c r="H176" s="24" t="str">
        <f t="shared" si="5"/>
        <v>G</v>
      </c>
      <c r="I176" s="1">
        <f>COUNTIF($F$8:$H176,$H176)</f>
        <v>16</v>
      </c>
      <c r="J176" s="67">
        <v>0.06512731481481482</v>
      </c>
      <c r="K176" s="56" t="s">
        <v>240</v>
      </c>
    </row>
    <row r="177" spans="1:11" ht="13.5" customHeight="1">
      <c r="A177" s="66">
        <v>7</v>
      </c>
      <c r="B177" s="25">
        <v>5</v>
      </c>
      <c r="C177" s="28" t="s">
        <v>275</v>
      </c>
      <c r="D177" s="1" t="s">
        <v>17</v>
      </c>
      <c r="E177" s="26" t="s">
        <v>2</v>
      </c>
      <c r="F177" s="24">
        <v>1979</v>
      </c>
      <c r="G177" s="29" t="s">
        <v>238</v>
      </c>
      <c r="H177" s="24" t="str">
        <f t="shared" si="5"/>
        <v>A</v>
      </c>
      <c r="I177" s="1">
        <f>COUNTIF($F$8:$H177,$H177)</f>
        <v>45</v>
      </c>
      <c r="J177" s="67">
        <v>0.06695601851851851</v>
      </c>
      <c r="K177" s="56" t="s">
        <v>240</v>
      </c>
    </row>
    <row r="178" spans="1:11" ht="13.5" customHeight="1">
      <c r="A178" s="66">
        <v>7</v>
      </c>
      <c r="B178" s="25">
        <v>5</v>
      </c>
      <c r="C178" s="28" t="s">
        <v>276</v>
      </c>
      <c r="D178" s="1" t="s">
        <v>17</v>
      </c>
      <c r="E178" s="26" t="s">
        <v>2</v>
      </c>
      <c r="F178" s="24">
        <v>1978</v>
      </c>
      <c r="G178" s="29" t="s">
        <v>238</v>
      </c>
      <c r="H178" s="24" t="str">
        <f t="shared" si="5"/>
        <v>A</v>
      </c>
      <c r="I178" s="1">
        <f>COUNTIF($F$8:$H178,$H178)</f>
        <v>46</v>
      </c>
      <c r="J178" s="67">
        <v>0.06695601851851851</v>
      </c>
      <c r="K178" s="56" t="s">
        <v>240</v>
      </c>
    </row>
    <row r="179" spans="1:11" ht="13.5" customHeight="1">
      <c r="A179" s="66">
        <v>8</v>
      </c>
      <c r="B179" s="25">
        <v>6</v>
      </c>
      <c r="C179" s="5" t="s">
        <v>231</v>
      </c>
      <c r="D179" s="1" t="s">
        <v>17</v>
      </c>
      <c r="E179" s="26" t="s">
        <v>2</v>
      </c>
      <c r="F179" s="3">
        <v>1997</v>
      </c>
      <c r="G179" s="4" t="s">
        <v>238</v>
      </c>
      <c r="H179" s="24" t="str">
        <f t="shared" si="5"/>
        <v>JM</v>
      </c>
      <c r="I179" s="1">
        <f>COUNTIF($F$8:$H179,$H179)</f>
        <v>4</v>
      </c>
      <c r="J179" s="67">
        <v>0.06695601851851851</v>
      </c>
      <c r="K179" s="56" t="s">
        <v>240</v>
      </c>
    </row>
    <row r="180" spans="1:11" ht="13.5" customHeight="1">
      <c r="A180" s="66">
        <v>8</v>
      </c>
      <c r="B180" s="25">
        <v>6</v>
      </c>
      <c r="C180" s="28" t="s">
        <v>277</v>
      </c>
      <c r="D180" s="1" t="s">
        <v>17</v>
      </c>
      <c r="E180" s="26" t="s">
        <v>2</v>
      </c>
      <c r="F180" s="24">
        <v>1978</v>
      </c>
      <c r="G180" s="29" t="s">
        <v>238</v>
      </c>
      <c r="H180" s="24" t="str">
        <f t="shared" si="5"/>
        <v>A</v>
      </c>
      <c r="I180" s="1">
        <f>COUNTIF($F$8:$H180,$H180)</f>
        <v>47</v>
      </c>
      <c r="J180" s="67">
        <v>0.06695601851851851</v>
      </c>
      <c r="K180" s="56" t="s">
        <v>240</v>
      </c>
    </row>
    <row r="181" spans="1:11" ht="13.5" customHeight="1">
      <c r="A181" s="66">
        <v>9</v>
      </c>
      <c r="B181" s="27">
        <v>3</v>
      </c>
      <c r="C181" s="5" t="s">
        <v>216</v>
      </c>
      <c r="D181" s="1" t="s">
        <v>17</v>
      </c>
      <c r="E181" s="26" t="s">
        <v>13</v>
      </c>
      <c r="F181" s="3">
        <v>1976</v>
      </c>
      <c r="G181" s="4" t="s">
        <v>232</v>
      </c>
      <c r="H181" s="24" t="str">
        <f t="shared" si="5"/>
        <v>F</v>
      </c>
      <c r="I181" s="1">
        <f>COUNTIF($F$8:$H181,$H181)</f>
        <v>18</v>
      </c>
      <c r="J181" s="67">
        <v>0.06925925925925926</v>
      </c>
      <c r="K181" s="56" t="s">
        <v>240</v>
      </c>
    </row>
    <row r="182" spans="1:11" ht="13.5" customHeight="1">
      <c r="A182" s="66">
        <v>9</v>
      </c>
      <c r="B182" s="27">
        <v>3</v>
      </c>
      <c r="C182" s="5" t="s">
        <v>217</v>
      </c>
      <c r="D182" s="1" t="s">
        <v>17</v>
      </c>
      <c r="E182" s="26" t="s">
        <v>2</v>
      </c>
      <c r="F182" s="3">
        <v>1975</v>
      </c>
      <c r="G182" s="4" t="s">
        <v>232</v>
      </c>
      <c r="H182" s="24" t="str">
        <f t="shared" si="5"/>
        <v>B</v>
      </c>
      <c r="I182" s="1">
        <f>COUNTIF($F$8:$H182,$H182)</f>
        <v>37</v>
      </c>
      <c r="J182" s="67">
        <v>0.06925925925925926</v>
      </c>
      <c r="K182" s="56" t="s">
        <v>240</v>
      </c>
    </row>
    <row r="183" spans="1:11" ht="13.5" customHeight="1">
      <c r="A183" s="66">
        <v>10</v>
      </c>
      <c r="B183" s="27">
        <v>13</v>
      </c>
      <c r="C183" s="5" t="s">
        <v>224</v>
      </c>
      <c r="D183" s="1" t="s">
        <v>17</v>
      </c>
      <c r="E183" s="26" t="s">
        <v>2</v>
      </c>
      <c r="F183" s="3">
        <v>1950</v>
      </c>
      <c r="G183" s="4" t="s">
        <v>188</v>
      </c>
      <c r="H183" s="24" t="str">
        <f t="shared" si="5"/>
        <v>D</v>
      </c>
      <c r="I183" s="1">
        <f>COUNTIF($F$8:$H183,$H183)</f>
        <v>13</v>
      </c>
      <c r="J183" s="67">
        <v>0.07494212962962964</v>
      </c>
      <c r="K183" s="56" t="s">
        <v>240</v>
      </c>
    </row>
    <row r="184" spans="1:11" ht="13.5" customHeight="1">
      <c r="A184" s="66">
        <v>10</v>
      </c>
      <c r="B184" s="25">
        <v>13</v>
      </c>
      <c r="C184" s="28" t="s">
        <v>295</v>
      </c>
      <c r="D184" s="1" t="s">
        <v>17</v>
      </c>
      <c r="E184" s="26" t="s">
        <v>2</v>
      </c>
      <c r="F184" s="24">
        <v>1970</v>
      </c>
      <c r="G184" s="29" t="s">
        <v>296</v>
      </c>
      <c r="H184" s="24" t="str">
        <f t="shared" si="5"/>
        <v>B</v>
      </c>
      <c r="I184" s="1">
        <f>COUNTIF($F$8:$H184,$H184)</f>
        <v>38</v>
      </c>
      <c r="J184" s="67">
        <v>0.07494212962962964</v>
      </c>
      <c r="K184" s="56" t="s">
        <v>240</v>
      </c>
    </row>
    <row r="185" spans="1:11" ht="13.5" customHeight="1">
      <c r="A185" s="66">
        <v>11</v>
      </c>
      <c r="B185" s="27">
        <v>9</v>
      </c>
      <c r="C185" s="5" t="s">
        <v>221</v>
      </c>
      <c r="D185" s="1" t="s">
        <v>17</v>
      </c>
      <c r="E185" s="26" t="s">
        <v>2</v>
      </c>
      <c r="F185" s="3">
        <v>1969</v>
      </c>
      <c r="G185" s="4" t="s">
        <v>289</v>
      </c>
      <c r="H185" s="24" t="str">
        <f t="shared" si="5"/>
        <v>B</v>
      </c>
      <c r="I185" s="1">
        <f>COUNTIF($F$8:$H185,$H185)</f>
        <v>39</v>
      </c>
      <c r="J185" s="67">
        <v>0.07717592592592593</v>
      </c>
      <c r="K185" s="56" t="s">
        <v>240</v>
      </c>
    </row>
    <row r="186" spans="1:11" ht="13.5" customHeight="1">
      <c r="A186" s="66">
        <v>11</v>
      </c>
      <c r="B186" s="27">
        <v>9</v>
      </c>
      <c r="C186" s="5" t="s">
        <v>222</v>
      </c>
      <c r="D186" s="1" t="s">
        <v>17</v>
      </c>
      <c r="E186" s="26" t="s">
        <v>2</v>
      </c>
      <c r="F186" s="3">
        <v>1962</v>
      </c>
      <c r="G186" s="4" t="s">
        <v>289</v>
      </c>
      <c r="H186" s="24" t="str">
        <f t="shared" si="5"/>
        <v>C</v>
      </c>
      <c r="I186" s="1">
        <f>COUNTIF($F$8:$H186,$H186)</f>
        <v>30</v>
      </c>
      <c r="J186" s="67">
        <v>0.07717592592592593</v>
      </c>
      <c r="K186" s="56" t="s">
        <v>240</v>
      </c>
    </row>
    <row r="187" spans="1:11" ht="13.5" customHeight="1">
      <c r="A187" s="66">
        <v>12</v>
      </c>
      <c r="B187" s="27">
        <v>11</v>
      </c>
      <c r="C187" s="5" t="s">
        <v>220</v>
      </c>
      <c r="D187" s="1" t="s">
        <v>17</v>
      </c>
      <c r="E187" s="26" t="s">
        <v>2</v>
      </c>
      <c r="F187" s="3">
        <v>1972</v>
      </c>
      <c r="G187" s="4" t="s">
        <v>288</v>
      </c>
      <c r="H187" s="24" t="str">
        <f t="shared" si="5"/>
        <v>B</v>
      </c>
      <c r="I187" s="1">
        <f>COUNTIF($F$8:$H187,$H187)</f>
        <v>40</v>
      </c>
      <c r="J187" s="67">
        <v>0.07717592592592593</v>
      </c>
      <c r="K187" s="56" t="s">
        <v>240</v>
      </c>
    </row>
    <row r="188" spans="1:11" ht="13.5" customHeight="1" thickBot="1">
      <c r="A188" s="68">
        <v>12</v>
      </c>
      <c r="B188" s="69">
        <v>11</v>
      </c>
      <c r="C188" s="70" t="s">
        <v>223</v>
      </c>
      <c r="D188" s="71" t="s">
        <v>17</v>
      </c>
      <c r="E188" s="72" t="s">
        <v>2</v>
      </c>
      <c r="F188" s="73">
        <v>1963</v>
      </c>
      <c r="G188" s="86" t="s">
        <v>288</v>
      </c>
      <c r="H188" s="75" t="str">
        <f t="shared" si="5"/>
        <v>C</v>
      </c>
      <c r="I188" s="71">
        <f>COUNTIF($F$8:$H188,$H188)</f>
        <v>31</v>
      </c>
      <c r="J188" s="76">
        <v>0.07717592592592593</v>
      </c>
      <c r="K188" s="56" t="s">
        <v>240</v>
      </c>
    </row>
    <row r="189" spans="1:11" ht="13.5" customHeight="1">
      <c r="A189" s="20"/>
      <c r="B189" s="44"/>
      <c r="C189" s="37"/>
      <c r="D189" s="16"/>
      <c r="E189" s="17"/>
      <c r="F189" s="38"/>
      <c r="G189" s="39"/>
      <c r="H189" s="20"/>
      <c r="I189" s="16"/>
      <c r="J189" s="43"/>
      <c r="K189" s="40"/>
    </row>
    <row r="190" spans="1:11" ht="13.5" customHeight="1">
      <c r="A190" s="20"/>
      <c r="B190" s="44"/>
      <c r="C190" s="37"/>
      <c r="D190" s="16"/>
      <c r="E190" s="17"/>
      <c r="F190" s="38"/>
      <c r="G190" s="39"/>
      <c r="H190" s="20"/>
      <c r="I190" s="16"/>
      <c r="J190" s="43"/>
      <c r="K190" s="40"/>
    </row>
    <row r="191" spans="1:11" ht="13.5" customHeight="1" thickBot="1">
      <c r="A191" s="20" t="s">
        <v>302</v>
      </c>
      <c r="B191" s="44"/>
      <c r="C191" s="37"/>
      <c r="D191" s="16"/>
      <c r="E191" s="17"/>
      <c r="F191" s="38"/>
      <c r="G191" s="39"/>
      <c r="H191" s="20"/>
      <c r="I191" s="16"/>
      <c r="J191" s="43"/>
      <c r="K191" s="40"/>
    </row>
    <row r="192" spans="1:11" ht="13.5" customHeight="1">
      <c r="A192" s="58">
        <v>1</v>
      </c>
      <c r="B192" s="77">
        <v>12</v>
      </c>
      <c r="C192" s="78" t="s">
        <v>297</v>
      </c>
      <c r="D192" s="61" t="s">
        <v>17</v>
      </c>
      <c r="E192" s="62" t="s">
        <v>2</v>
      </c>
      <c r="F192" s="61">
        <v>1962</v>
      </c>
      <c r="G192" s="79" t="s">
        <v>298</v>
      </c>
      <c r="H192" s="64" t="str">
        <f>IF($E192="m",IF($F$1-$F192&gt;19,IF($F$1-$F192&lt;40,"A",IF($F$1-$F192&gt;49,IF($F$1-$F192&gt;59,IF($F$1-$F192&gt;69,"E","D"),"C"),"B")),"JM"),IF($F$1-$F192&gt;19,IF($F$1-$F192&lt;40,"F",IF($F$1-$F192&lt;50,"G","H")),"JŽ"))</f>
        <v>C</v>
      </c>
      <c r="I192" s="61">
        <f>COUNTIF($F$9:$H192,$H192)</f>
        <v>32</v>
      </c>
      <c r="J192" s="65">
        <v>0.050972222222222224</v>
      </c>
      <c r="K192" s="56"/>
    </row>
    <row r="193" spans="1:11" ht="13.5" customHeight="1">
      <c r="A193" s="66">
        <v>2</v>
      </c>
      <c r="B193" s="25">
        <v>12</v>
      </c>
      <c r="C193" s="28" t="s">
        <v>297</v>
      </c>
      <c r="D193" s="1" t="s">
        <v>17</v>
      </c>
      <c r="E193" s="26" t="s">
        <v>2</v>
      </c>
      <c r="F193" s="1">
        <v>1994</v>
      </c>
      <c r="G193" s="29" t="s">
        <v>298</v>
      </c>
      <c r="H193" s="24" t="str">
        <f>IF($E193="m",IF($F$1-$F193&gt;19,IF($F$1-$F193&lt;40,"A",IF($F$1-$F193&gt;49,IF($F$1-$F193&gt;59,IF($F$1-$F193&gt;69,"E","D"),"C"),"B")),"JM"),IF($F$1-$F193&gt;19,IF($F$1-$F193&lt;40,"F",IF($F$1-$F193&lt;50,"G","H")),"JŽ"))</f>
        <v>A</v>
      </c>
      <c r="I193" s="1">
        <f>COUNTIF($F$9:$H193,$H193)</f>
        <v>48</v>
      </c>
      <c r="J193" s="67">
        <v>0.050972222222222224</v>
      </c>
      <c r="K193" s="56"/>
    </row>
    <row r="194" spans="1:11" ht="13.5" customHeight="1">
      <c r="A194" s="66">
        <v>3</v>
      </c>
      <c r="B194" s="25">
        <v>18</v>
      </c>
      <c r="C194" s="28" t="s">
        <v>300</v>
      </c>
      <c r="D194" s="1" t="s">
        <v>17</v>
      </c>
      <c r="E194" s="26" t="s">
        <v>2</v>
      </c>
      <c r="F194" s="1">
        <v>1991</v>
      </c>
      <c r="G194" s="29" t="s">
        <v>298</v>
      </c>
      <c r="H194" s="24" t="str">
        <f>IF($E194="m",IF($F$1-$F194&gt;19,IF($F$1-$F194&lt;40,"A",IF($F$1-$F194&gt;49,IF($F$1-$F194&gt;59,IF($F$1-$F194&gt;69,"E","D"),"C"),"B")),"JM"),IF($F$1-$F194&gt;19,IF($F$1-$F194&lt;40,"F",IF($F$1-$F194&lt;50,"G","H")),"JŽ"))</f>
        <v>A</v>
      </c>
      <c r="I194" s="1">
        <f>COUNTIF($F$9:$H194,$H194)</f>
        <v>49</v>
      </c>
      <c r="J194" s="67">
        <v>0.05098379629629629</v>
      </c>
      <c r="K194" s="56"/>
    </row>
    <row r="195" spans="1:11" ht="13.5" customHeight="1" thickBot="1">
      <c r="A195" s="68">
        <v>4</v>
      </c>
      <c r="B195" s="80">
        <v>18</v>
      </c>
      <c r="C195" s="81" t="s">
        <v>299</v>
      </c>
      <c r="D195" s="71" t="s">
        <v>17</v>
      </c>
      <c r="E195" s="72" t="s">
        <v>2</v>
      </c>
      <c r="F195" s="75">
        <v>1987</v>
      </c>
      <c r="G195" s="82" t="s">
        <v>298</v>
      </c>
      <c r="H195" s="75" t="str">
        <f>IF($E195="m",IF($F$1-$F195&gt;19,IF($F$1-$F195&lt;40,"A",IF($F$1-$F195&gt;49,IF($F$1-$F195&gt;59,IF($F$1-$F195&gt;69,"E","D"),"C"),"B")),"JM"),IF($F$1-$F195&gt;19,IF($F$1-$F195&lt;40,"F",IF($F$1-$F195&lt;50,"G","H")),"JŽ"))</f>
        <v>A</v>
      </c>
      <c r="I195" s="71">
        <f>COUNTIF($F$9:$H195,$H195)</f>
        <v>50</v>
      </c>
      <c r="J195" s="76">
        <v>0.05098379629629629</v>
      </c>
      <c r="K195" s="56"/>
    </row>
    <row r="196" spans="1:11" ht="13.5" customHeight="1">
      <c r="A196" s="20"/>
      <c r="B196" s="44"/>
      <c r="C196" s="37"/>
      <c r="D196" s="16"/>
      <c r="E196" s="17"/>
      <c r="F196" s="38"/>
      <c r="G196" s="39"/>
      <c r="H196" s="20"/>
      <c r="I196" s="16"/>
      <c r="J196" s="43"/>
      <c r="K196" s="40"/>
    </row>
    <row r="197" spans="1:11" s="11" customFormat="1" ht="12" customHeight="1">
      <c r="A197" s="30" t="s">
        <v>12</v>
      </c>
      <c r="B197" s="31"/>
      <c r="C197" s="31"/>
      <c r="D197" s="16"/>
      <c r="E197" s="17"/>
      <c r="F197" s="20"/>
      <c r="G197" s="32"/>
      <c r="H197" s="20"/>
      <c r="I197" s="16"/>
      <c r="J197" s="43"/>
      <c r="K197" s="12"/>
    </row>
    <row r="198" spans="1:11" s="11" customFormat="1" ht="2.25" customHeight="1">
      <c r="A198" s="16"/>
      <c r="B198" s="33"/>
      <c r="C198" s="34"/>
      <c r="D198" s="16"/>
      <c r="E198" s="17"/>
      <c r="F198" s="20"/>
      <c r="G198" s="32"/>
      <c r="H198" s="20"/>
      <c r="I198" s="16"/>
      <c r="J198" s="43"/>
      <c r="K198" s="12"/>
    </row>
    <row r="199" spans="1:11" s="11" customFormat="1" ht="13.5">
      <c r="A199" s="140" t="s">
        <v>7</v>
      </c>
      <c r="B199" s="140"/>
      <c r="C199" s="140"/>
      <c r="D199" s="140"/>
      <c r="E199" s="140"/>
      <c r="F199" s="6"/>
      <c r="H199" s="6"/>
      <c r="I199" s="9"/>
      <c r="J199" s="10"/>
      <c r="K199" s="12"/>
    </row>
  </sheetData>
  <sheetProtection/>
  <mergeCells count="5">
    <mergeCell ref="A3:J3"/>
    <mergeCell ref="A5:J5"/>
    <mergeCell ref="A6:B6"/>
    <mergeCell ref="A199:E199"/>
    <mergeCell ref="A164:B1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/>
  <dc:description/>
  <cp:lastModifiedBy>Šebo</cp:lastModifiedBy>
  <cp:lastPrinted>2015-09-15T11:11:54Z</cp:lastPrinted>
  <dcterms:created xsi:type="dcterms:W3CDTF">2006-08-10T15:02:00Z</dcterms:created>
  <dcterms:modified xsi:type="dcterms:W3CDTF">2020-11-09T19:28:10Z</dcterms:modified>
  <cp:category/>
  <cp:version/>
  <cp:contentType/>
  <cp:contentStatus/>
</cp:coreProperties>
</file>